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RCI\WRCI Cup2017\"/>
    </mc:Choice>
  </mc:AlternateContent>
  <bookViews>
    <workbookView xWindow="0" yWindow="0" windowWidth="20490" windowHeight="8340" firstSheet="2" activeTab="4"/>
  </bookViews>
  <sheets>
    <sheet name="INIZIO" sheetId="1" r:id="rId1"/>
    <sheet name="DEBUTTANTI" sheetId="6" r:id="rId2"/>
    <sheet name="BEGINNERS" sheetId="2" r:id="rId3"/>
    <sheet name="NOVICE" sheetId="3" r:id="rId4"/>
    <sheet name="OPEN" sheetId="4" r:id="rId5"/>
    <sheet name="VETERANI" sheetId="5" r:id="rId6"/>
  </sheets>
  <definedNames>
    <definedName name="_xlnm._FilterDatabase" localSheetId="2" hidden="1">BEGINNERS!$A$3:$K$3</definedName>
    <definedName name="_xlnm._FilterDatabase" localSheetId="1" hidden="1">DEBUTTANTI!$A$3:$J$3</definedName>
    <definedName name="_xlnm._FilterDatabase" localSheetId="3" hidden="1">NOVICE!$A$3:$J$3</definedName>
    <definedName name="_xlnm._FilterDatabase" localSheetId="4" hidden="1">OPEN!$A$3:$K$3</definedName>
  </definedNames>
  <calcPr calcId="152511"/>
</workbook>
</file>

<file path=xl/calcChain.xml><?xml version="1.0" encoding="utf-8"?>
<calcChain xmlns="http://schemas.openxmlformats.org/spreadsheetml/2006/main">
  <c r="J28" i="6" l="1"/>
  <c r="J27" i="6"/>
  <c r="J26" i="6"/>
  <c r="J25" i="6"/>
  <c r="J24" i="6"/>
  <c r="J23" i="6"/>
  <c r="J22" i="6"/>
  <c r="J21" i="6"/>
  <c r="J20" i="6"/>
  <c r="J19" i="6"/>
  <c r="J18" i="6"/>
  <c r="J16" i="6"/>
  <c r="J15" i="6"/>
  <c r="J14" i="6"/>
  <c r="J13" i="6"/>
  <c r="J12" i="6"/>
  <c r="J11" i="6"/>
  <c r="J10" i="6"/>
  <c r="I4" i="6"/>
  <c r="J4" i="6" s="1"/>
  <c r="I6" i="6"/>
  <c r="J6" i="6" s="1"/>
  <c r="I7" i="6"/>
  <c r="J7" i="6" s="1"/>
  <c r="I8" i="6"/>
  <c r="J8" i="6" s="1"/>
  <c r="I5" i="6"/>
  <c r="J5" i="6" s="1"/>
  <c r="I16" i="1"/>
  <c r="I17" i="1"/>
  <c r="I18" i="1"/>
  <c r="I19" i="1"/>
  <c r="I20" i="1"/>
  <c r="I21" i="1"/>
  <c r="I22" i="1"/>
  <c r="I23" i="1"/>
  <c r="I24" i="1"/>
  <c r="I25" i="1"/>
  <c r="I26" i="1"/>
  <c r="I27" i="1"/>
  <c r="I15" i="1"/>
  <c r="I28" i="5"/>
  <c r="I8" i="4"/>
  <c r="J8" i="4" s="1"/>
  <c r="I5" i="3"/>
  <c r="J5" i="3" s="1"/>
  <c r="J16" i="1"/>
  <c r="J28" i="5"/>
  <c r="I27" i="5"/>
  <c r="J27" i="5"/>
  <c r="I26" i="5"/>
  <c r="J26" i="5"/>
  <c r="I25" i="5"/>
  <c r="J25" i="5"/>
  <c r="I24" i="5"/>
  <c r="J24" i="5"/>
  <c r="I23" i="5"/>
  <c r="J23" i="5"/>
  <c r="I22" i="5"/>
  <c r="J22" i="5"/>
  <c r="I21" i="5"/>
  <c r="J21" i="5"/>
  <c r="I20" i="5"/>
  <c r="J20" i="5"/>
  <c r="I19" i="5"/>
  <c r="J19" i="5"/>
  <c r="I18" i="5"/>
  <c r="J18" i="5"/>
  <c r="I17" i="5"/>
  <c r="J17" i="5"/>
  <c r="I16" i="5"/>
  <c r="J16" i="5"/>
  <c r="I15" i="5"/>
  <c r="J15" i="5"/>
  <c r="I14" i="5"/>
  <c r="J14" i="5"/>
  <c r="I13" i="5"/>
  <c r="J13" i="5"/>
  <c r="I12" i="5"/>
  <c r="J12" i="5"/>
  <c r="I11" i="5"/>
  <c r="J11" i="5"/>
  <c r="I10" i="5"/>
  <c r="J10" i="5"/>
  <c r="I9" i="5"/>
  <c r="J9" i="5"/>
  <c r="I8" i="5"/>
  <c r="J8" i="5"/>
  <c r="I7" i="5"/>
  <c r="J7" i="5"/>
  <c r="I6" i="5"/>
  <c r="J6" i="5"/>
  <c r="I5" i="5"/>
  <c r="J5" i="5"/>
  <c r="I4" i="5"/>
  <c r="J4" i="5"/>
  <c r="I31" i="1"/>
  <c r="J31" i="1"/>
  <c r="I35" i="1"/>
  <c r="J35" i="1"/>
  <c r="I39" i="1"/>
  <c r="J39" i="1"/>
  <c r="I14" i="4"/>
  <c r="J14" i="4" s="1"/>
  <c r="I13" i="4"/>
  <c r="J13" i="4" s="1"/>
  <c r="I5" i="4"/>
  <c r="I10" i="4"/>
  <c r="J10" i="4" s="1"/>
  <c r="I11" i="4"/>
  <c r="J11" i="4" s="1"/>
  <c r="I9" i="4"/>
  <c r="J9" i="4" s="1"/>
  <c r="I12" i="4"/>
  <c r="J12" i="4" s="1"/>
  <c r="I4" i="4"/>
  <c r="I15" i="4"/>
  <c r="J15" i="4" s="1"/>
  <c r="I7" i="4"/>
  <c r="J7" i="4" s="1"/>
  <c r="I16" i="4"/>
  <c r="J16" i="4" s="1"/>
  <c r="I6" i="4"/>
  <c r="J6" i="4" s="1"/>
  <c r="I8" i="3"/>
  <c r="J8" i="3" s="1"/>
  <c r="I6" i="3"/>
  <c r="J6" i="3" s="1"/>
  <c r="I7" i="3"/>
  <c r="J7" i="3" s="1"/>
  <c r="I4" i="3"/>
  <c r="J4" i="3" s="1"/>
  <c r="J27" i="2"/>
  <c r="J26" i="2"/>
  <c r="J25" i="2"/>
  <c r="J24" i="2"/>
  <c r="J23" i="2"/>
  <c r="J22" i="2"/>
  <c r="J21" i="2"/>
  <c r="J20" i="2"/>
  <c r="J19" i="2"/>
  <c r="J18" i="2"/>
  <c r="J17" i="2"/>
  <c r="J15" i="2"/>
  <c r="I8" i="2"/>
  <c r="J8" i="2" s="1"/>
  <c r="J11" i="2"/>
  <c r="I5" i="2"/>
  <c r="J5" i="2" s="1"/>
  <c r="J10" i="2"/>
  <c r="J13" i="2"/>
  <c r="I9" i="2"/>
  <c r="J9" i="2" s="1"/>
  <c r="I6" i="2"/>
  <c r="J6" i="2" s="1"/>
  <c r="J14" i="2"/>
  <c r="I4" i="2"/>
  <c r="J4" i="2" s="1"/>
  <c r="I7" i="2"/>
  <c r="J7" i="2" s="1"/>
  <c r="J12" i="2"/>
  <c r="J17" i="1"/>
  <c r="J24" i="1"/>
  <c r="J21" i="1"/>
  <c r="J26" i="1"/>
  <c r="J15" i="1"/>
  <c r="J20" i="1"/>
  <c r="J27" i="1"/>
  <c r="J19" i="1"/>
  <c r="J25" i="1"/>
  <c r="J22" i="1"/>
  <c r="J23" i="1"/>
  <c r="J18" i="1"/>
  <c r="I28" i="1"/>
  <c r="J28" i="1"/>
  <c r="I29" i="1"/>
  <c r="J29" i="1"/>
  <c r="I30" i="1"/>
  <c r="J30" i="1"/>
  <c r="I32" i="1"/>
  <c r="J32" i="1"/>
  <c r="I33" i="1"/>
  <c r="J33" i="1"/>
  <c r="I34" i="1"/>
  <c r="J34" i="1"/>
  <c r="I36" i="1"/>
  <c r="J36" i="1"/>
  <c r="I37" i="1"/>
  <c r="J37" i="1"/>
  <c r="I38" i="1"/>
  <c r="J38" i="1"/>
  <c r="J5" i="4" l="1"/>
  <c r="J4" i="4"/>
</calcChain>
</file>

<file path=xl/sharedStrings.xml><?xml version="1.0" encoding="utf-8"?>
<sst xmlns="http://schemas.openxmlformats.org/spreadsheetml/2006/main" count="210" uniqueCount="97">
  <si>
    <t>WRCI CUP 2017 2 APRILE</t>
  </si>
  <si>
    <t>gara di:</t>
  </si>
  <si>
    <t>data:</t>
  </si>
  <si>
    <t>Giudici:</t>
  </si>
  <si>
    <t>inserire i valori in questa colonna</t>
  </si>
  <si>
    <t>punti totali x classe</t>
  </si>
  <si>
    <t>debuttanti</t>
  </si>
  <si>
    <t>beginners</t>
  </si>
  <si>
    <t>novice</t>
  </si>
  <si>
    <t>open</t>
  </si>
  <si>
    <t>DEBUTTANTI</t>
  </si>
  <si>
    <t>NON modificare le colonne I e J</t>
  </si>
  <si>
    <t>n.</t>
  </si>
  <si>
    <t>CONDUTTORE</t>
  </si>
  <si>
    <t>CANE</t>
  </si>
  <si>
    <t>RAZZA</t>
  </si>
  <si>
    <t>STEP 1</t>
  </si>
  <si>
    <t>STEP 2</t>
  </si>
  <si>
    <t>STEP 3</t>
  </si>
  <si>
    <t>STEP 4</t>
  </si>
  <si>
    <t>TOTALE</t>
  </si>
  <si>
    <t>tot %</t>
  </si>
  <si>
    <t>N.B.: per la classifica ordinare la tabella soprastante, selezionando tutte le colonne</t>
  </si>
  <si>
    <t>Irene Zamboni</t>
  </si>
  <si>
    <t>Black Queen</t>
  </si>
  <si>
    <t>Labradort Retriever</t>
  </si>
  <si>
    <t>Giovanni Aletti</t>
  </si>
  <si>
    <t>Flo</t>
  </si>
  <si>
    <t>Cristina Calore</t>
  </si>
  <si>
    <t>Morvern Scarlet Fire</t>
  </si>
  <si>
    <t>Flat Coated Retriever</t>
  </si>
  <si>
    <t>Rosa  Sulzbacher</t>
  </si>
  <si>
    <t>Waterfriend Eye Wipe</t>
  </si>
  <si>
    <t>Labrador Retriever</t>
  </si>
  <si>
    <t>Diego del Soldato</t>
  </si>
  <si>
    <t>Nous's dream key of happyness</t>
  </si>
  <si>
    <t>golden retriever</t>
  </si>
  <si>
    <t>N.B.: per la classifica ordinare la tabella soprastante</t>
  </si>
  <si>
    <t>BEGINNERS</t>
  </si>
  <si>
    <t>Michele Pastore</t>
  </si>
  <si>
    <t>Dama nera del bozzetto</t>
  </si>
  <si>
    <t>Shoking blue</t>
  </si>
  <si>
    <t>Matilde Traditi</t>
  </si>
  <si>
    <t>Growingstrong runner</t>
  </si>
  <si>
    <t>Morvern sgt pepper's lonely hearts clun band</t>
  </si>
  <si>
    <t xml:space="preserve">Stefano  Martinoli </t>
  </si>
  <si>
    <t xml:space="preserve">Waterfriend esham </t>
  </si>
  <si>
    <t>Tanja Grygar</t>
  </si>
  <si>
    <t>Questing Goji</t>
  </si>
  <si>
    <t>NOVICE</t>
  </si>
  <si>
    <t>Francesca Lastrucci</t>
  </si>
  <si>
    <t>Strange destiny at valdisterza</t>
  </si>
  <si>
    <t>Cinzia Massetti Fedi</t>
  </si>
  <si>
    <t>Wide di fonte gaia</t>
  </si>
  <si>
    <t>Rita Masti</t>
  </si>
  <si>
    <t>Waterfriend cinnamon</t>
  </si>
  <si>
    <t>Maurizio Matteo Abbruzzetti</t>
  </si>
  <si>
    <t>Tibea pingler</t>
  </si>
  <si>
    <t>Diego Del Soldato</t>
  </si>
  <si>
    <t>Doubleuse Poseidon</t>
  </si>
  <si>
    <t>Golden Retriever</t>
  </si>
  <si>
    <t>OPEN</t>
  </si>
  <si>
    <t>Stefano Margheri</t>
  </si>
  <si>
    <t>Just Like chic's Tin Tin</t>
  </si>
  <si>
    <t xml:space="preserve">Waterfriend Carthago </t>
  </si>
  <si>
    <t>Francesco Gislon</t>
  </si>
  <si>
    <t>Ocean Black Reef</t>
  </si>
  <si>
    <t>Bortoli Marina</t>
  </si>
  <si>
    <t>Denbring Ace of Spade</t>
  </si>
  <si>
    <t>Thelma Blumenthal</t>
  </si>
  <si>
    <t>FTCH Abhaile Taite Biu</t>
  </si>
  <si>
    <t>FTCH Burren Injector</t>
  </si>
  <si>
    <t>Elena Bordiga</t>
  </si>
  <si>
    <t>Think twice kindred spirit</t>
  </si>
  <si>
    <t>Francesca Costi</t>
  </si>
  <si>
    <t>Waterfriend Do it better</t>
  </si>
  <si>
    <t>aspasia</t>
  </si>
  <si>
    <t>Questing Alpha</t>
  </si>
  <si>
    <t>Gianluca Renier</t>
  </si>
  <si>
    <t xml:space="preserve">Think Twice Knickerbockers </t>
  </si>
  <si>
    <t>Raffaele Navone</t>
  </si>
  <si>
    <t>Waterfriend calvados</t>
  </si>
  <si>
    <t>Labrador retriever</t>
  </si>
  <si>
    <t xml:space="preserve">Nerina  Aureli </t>
  </si>
  <si>
    <t>Growingcowboy Ginger</t>
  </si>
  <si>
    <t>Breda von den Hochangern</t>
  </si>
  <si>
    <t>Giordano dall'Acqua</t>
  </si>
  <si>
    <t>rusty</t>
  </si>
  <si>
    <t>Growinggadder</t>
  </si>
  <si>
    <t>VETERANI</t>
  </si>
  <si>
    <r>
      <t xml:space="preserve">CANE </t>
    </r>
    <r>
      <rPr>
        <sz val="10"/>
        <rFont val="Arial"/>
      </rPr>
      <t xml:space="preserve">(nome </t>
    </r>
    <r>
      <rPr>
        <b/>
        <sz val="10"/>
        <rFont val="Arial"/>
        <family val="2"/>
      </rPr>
      <t>ESATTAMENTE</t>
    </r>
    <r>
      <rPr>
        <sz val="10"/>
        <rFont val="Arial"/>
      </rPr>
      <t xml:space="preserve"> come da pedigree)</t>
    </r>
  </si>
  <si>
    <t>Salvatore</t>
  </si>
  <si>
    <t>Massetani</t>
  </si>
  <si>
    <t>Graham</t>
  </si>
  <si>
    <t>Pieter</t>
  </si>
  <si>
    <t>Francesco</t>
  </si>
  <si>
    <t>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</si>
</sst>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Comic Sans MS"/>
      <family val="4"/>
    </font>
    <font>
      <b/>
      <sz val="10"/>
      <name val="Arial"/>
      <family val="2"/>
    </font>
    <font>
      <b/>
      <sz val="16"/>
      <name val="Comic Sans MS"/>
      <family val="4"/>
    </font>
    <font>
      <sz val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5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/>
    <xf numFmtId="49" fontId="0" fillId="0" borderId="0" xfId="0" applyNumberFormat="1" applyFont="1" applyBorder="1" applyAlignment="1">
      <alignment vertical="top"/>
    </xf>
    <xf numFmtId="49" fontId="0" fillId="0" borderId="0" xfId="0" applyNumberFormat="1" applyBorder="1" applyAlignme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 vertical="top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7" borderId="0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2:K41"/>
  <sheetViews>
    <sheetView workbookViewId="0">
      <selection activeCell="B2" sqref="B2"/>
    </sheetView>
  </sheetViews>
  <sheetFormatPr defaultRowHeight="12.75" x14ac:dyDescent="0.2"/>
  <cols>
    <col min="1" max="1" width="5" customWidth="1"/>
    <col min="2" max="2" width="43" bestFit="1" customWidth="1"/>
    <col min="3" max="3" width="38.5703125" customWidth="1"/>
    <col min="4" max="4" width="21.7109375" customWidth="1"/>
    <col min="8" max="8" width="9.28515625" customWidth="1"/>
    <col min="10" max="10" width="10.140625" customWidth="1"/>
  </cols>
  <sheetData>
    <row r="2" spans="1:11" ht="16.5" x14ac:dyDescent="0.35">
      <c r="B2" s="1" t="s">
        <v>0</v>
      </c>
      <c r="C2" s="1"/>
    </row>
    <row r="4" spans="1:11" ht="16.5" x14ac:dyDescent="0.35">
      <c r="B4" s="1" t="s">
        <v>1</v>
      </c>
      <c r="C4" s="12"/>
      <c r="D4" s="13"/>
    </row>
    <row r="5" spans="1:11" ht="16.5" x14ac:dyDescent="0.35">
      <c r="B5" s="1" t="s">
        <v>2</v>
      </c>
      <c r="C5" s="12"/>
      <c r="D5" s="13"/>
    </row>
    <row r="6" spans="1:11" ht="16.5" x14ac:dyDescent="0.35">
      <c r="B6" s="1" t="s">
        <v>3</v>
      </c>
      <c r="C6" s="12"/>
      <c r="D6" s="13"/>
    </row>
    <row r="7" spans="1:11" x14ac:dyDescent="0.2">
      <c r="D7" t="s">
        <v>4</v>
      </c>
    </row>
    <row r="8" spans="1:11" ht="16.5" x14ac:dyDescent="0.35">
      <c r="B8" s="1" t="s">
        <v>5</v>
      </c>
      <c r="C8" s="1" t="s">
        <v>6</v>
      </c>
      <c r="D8" s="13">
        <v>80</v>
      </c>
    </row>
    <row r="9" spans="1:11" ht="16.5" x14ac:dyDescent="0.35">
      <c r="C9" s="1" t="s">
        <v>7</v>
      </c>
      <c r="D9" s="13">
        <v>80</v>
      </c>
    </row>
    <row r="10" spans="1:11" ht="16.5" x14ac:dyDescent="0.35">
      <c r="C10" s="1" t="s">
        <v>8</v>
      </c>
      <c r="D10" s="13">
        <v>80</v>
      </c>
    </row>
    <row r="11" spans="1:11" ht="16.5" x14ac:dyDescent="0.35">
      <c r="C11" s="1" t="s">
        <v>9</v>
      </c>
      <c r="D11" s="13">
        <v>80</v>
      </c>
    </row>
    <row r="13" spans="1:11" ht="24.75" x14ac:dyDescent="0.5">
      <c r="B13" s="3" t="s">
        <v>10</v>
      </c>
      <c r="C13" s="3"/>
      <c r="I13" s="11" t="s">
        <v>11</v>
      </c>
    </row>
    <row r="14" spans="1:11" ht="16.5" x14ac:dyDescent="0.35">
      <c r="A14" s="9" t="s">
        <v>12</v>
      </c>
      <c r="B14" s="2" t="s">
        <v>13</v>
      </c>
      <c r="C14" s="2" t="s">
        <v>14</v>
      </c>
      <c r="D14" s="2" t="s">
        <v>15</v>
      </c>
      <c r="E14" s="5" t="s">
        <v>16</v>
      </c>
      <c r="F14" s="6" t="s">
        <v>17</v>
      </c>
      <c r="G14" s="7" t="s">
        <v>18</v>
      </c>
      <c r="H14" s="8" t="s">
        <v>19</v>
      </c>
      <c r="I14" s="10" t="s">
        <v>20</v>
      </c>
      <c r="J14" s="9" t="s">
        <v>21</v>
      </c>
    </row>
    <row r="15" spans="1:11" x14ac:dyDescent="0.2">
      <c r="A15" s="14"/>
      <c r="B15" s="16"/>
      <c r="C15" s="16"/>
      <c r="D15" s="16"/>
      <c r="E15" s="13"/>
      <c r="F15" s="13"/>
      <c r="G15" s="13"/>
      <c r="H15" s="13"/>
      <c r="I15">
        <f>SUM(E15:H15)</f>
        <v>0</v>
      </c>
      <c r="J15" t="str">
        <f t="shared" ref="J15:J27" si="0">IF(OR(I15=0,$D$8=""),"",I15*100/$D$8)</f>
        <v/>
      </c>
      <c r="K15" s="13"/>
    </row>
    <row r="16" spans="1:11" x14ac:dyDescent="0.2">
      <c r="A16" s="14"/>
      <c r="B16" s="15"/>
      <c r="C16" s="15"/>
      <c r="D16" s="16"/>
      <c r="E16" s="13"/>
      <c r="F16" s="13"/>
      <c r="G16" s="13"/>
      <c r="H16" s="13"/>
      <c r="I16">
        <f t="shared" ref="I16:I27" si="1">SUM(E16:H16)</f>
        <v>0</v>
      </c>
      <c r="J16" t="str">
        <f t="shared" si="0"/>
        <v/>
      </c>
      <c r="K16" s="13"/>
    </row>
    <row r="17" spans="1:11" x14ac:dyDescent="0.2">
      <c r="A17" s="14"/>
      <c r="B17" s="15"/>
      <c r="C17" s="15"/>
      <c r="D17" s="15"/>
      <c r="E17" s="13"/>
      <c r="F17" s="13"/>
      <c r="G17" s="13"/>
      <c r="H17" s="13"/>
      <c r="I17">
        <f t="shared" si="1"/>
        <v>0</v>
      </c>
      <c r="J17" t="str">
        <f t="shared" si="0"/>
        <v/>
      </c>
      <c r="K17" s="13"/>
    </row>
    <row r="18" spans="1:11" x14ac:dyDescent="0.2">
      <c r="A18" s="14"/>
      <c r="B18" s="16"/>
      <c r="C18" s="16"/>
      <c r="D18" s="16"/>
      <c r="E18" s="13"/>
      <c r="F18" s="13"/>
      <c r="G18" s="13"/>
      <c r="H18" s="13"/>
      <c r="I18">
        <f t="shared" si="1"/>
        <v>0</v>
      </c>
      <c r="J18" t="str">
        <f t="shared" si="0"/>
        <v/>
      </c>
      <c r="K18" s="13"/>
    </row>
    <row r="19" spans="1:11" x14ac:dyDescent="0.2">
      <c r="A19" s="14"/>
      <c r="B19" s="15"/>
      <c r="C19" s="15"/>
      <c r="D19" s="16"/>
      <c r="E19" s="13"/>
      <c r="F19" s="13"/>
      <c r="G19" s="13"/>
      <c r="H19" s="13"/>
      <c r="I19">
        <f t="shared" si="1"/>
        <v>0</v>
      </c>
      <c r="J19" t="str">
        <f t="shared" si="0"/>
        <v/>
      </c>
      <c r="K19" s="13"/>
    </row>
    <row r="20" spans="1:11" x14ac:dyDescent="0.2">
      <c r="A20" s="14"/>
      <c r="B20" s="15"/>
      <c r="C20" s="15"/>
      <c r="D20" s="15"/>
      <c r="E20" s="13"/>
      <c r="F20" s="13"/>
      <c r="G20" s="13"/>
      <c r="H20" s="13"/>
      <c r="I20">
        <f t="shared" si="1"/>
        <v>0</v>
      </c>
      <c r="J20" t="str">
        <f t="shared" si="0"/>
        <v/>
      </c>
      <c r="K20" s="13"/>
    </row>
    <row r="21" spans="1:11" x14ac:dyDescent="0.2">
      <c r="A21" s="4"/>
      <c r="B21" s="13"/>
      <c r="C21" s="13"/>
      <c r="D21" s="13"/>
      <c r="E21" s="13"/>
      <c r="F21" s="13"/>
      <c r="G21" s="13"/>
      <c r="H21" s="13"/>
      <c r="I21">
        <f t="shared" si="1"/>
        <v>0</v>
      </c>
      <c r="J21" t="str">
        <f t="shared" si="0"/>
        <v/>
      </c>
      <c r="K21" s="13"/>
    </row>
    <row r="22" spans="1:11" x14ac:dyDescent="0.2">
      <c r="A22" s="4"/>
      <c r="B22" s="13"/>
      <c r="C22" s="13"/>
      <c r="D22" s="13"/>
      <c r="E22" s="13"/>
      <c r="F22" s="13"/>
      <c r="G22" s="13"/>
      <c r="H22" s="13"/>
      <c r="I22">
        <f t="shared" si="1"/>
        <v>0</v>
      </c>
      <c r="J22" t="str">
        <f t="shared" si="0"/>
        <v/>
      </c>
      <c r="K22" s="13"/>
    </row>
    <row r="23" spans="1:11" x14ac:dyDescent="0.2">
      <c r="A23" s="4"/>
      <c r="B23" s="13"/>
      <c r="C23" s="13"/>
      <c r="D23" s="13"/>
      <c r="E23" s="13"/>
      <c r="F23" s="13"/>
      <c r="G23" s="13"/>
      <c r="H23" s="13"/>
      <c r="I23">
        <f t="shared" si="1"/>
        <v>0</v>
      </c>
      <c r="J23" t="str">
        <f t="shared" si="0"/>
        <v/>
      </c>
      <c r="K23" s="13"/>
    </row>
    <row r="24" spans="1:11" x14ac:dyDescent="0.2">
      <c r="A24" s="4"/>
      <c r="B24" s="13"/>
      <c r="C24" s="13"/>
      <c r="D24" s="13"/>
      <c r="E24" s="13"/>
      <c r="F24" s="13"/>
      <c r="G24" s="13"/>
      <c r="H24" s="13"/>
      <c r="I24">
        <f t="shared" si="1"/>
        <v>0</v>
      </c>
      <c r="J24" t="str">
        <f t="shared" si="0"/>
        <v/>
      </c>
      <c r="K24" s="13"/>
    </row>
    <row r="25" spans="1:11" x14ac:dyDescent="0.2">
      <c r="A25" s="4"/>
      <c r="B25" s="13"/>
      <c r="C25" s="13"/>
      <c r="D25" s="13"/>
      <c r="E25" s="13"/>
      <c r="F25" s="13"/>
      <c r="G25" s="13"/>
      <c r="H25" s="13"/>
      <c r="I25">
        <f t="shared" si="1"/>
        <v>0</v>
      </c>
      <c r="J25" t="str">
        <f t="shared" si="0"/>
        <v/>
      </c>
      <c r="K25" s="13"/>
    </row>
    <row r="26" spans="1:11" x14ac:dyDescent="0.2">
      <c r="A26" s="4"/>
      <c r="B26" s="13"/>
      <c r="C26" s="13"/>
      <c r="D26" s="13"/>
      <c r="E26" s="13"/>
      <c r="F26" s="13"/>
      <c r="G26" s="13"/>
      <c r="H26" s="13"/>
      <c r="I26">
        <f t="shared" si="1"/>
        <v>0</v>
      </c>
      <c r="J26" t="str">
        <f t="shared" si="0"/>
        <v/>
      </c>
      <c r="K26" s="13"/>
    </row>
    <row r="27" spans="1:11" x14ac:dyDescent="0.2">
      <c r="A27" s="4"/>
      <c r="B27" s="13"/>
      <c r="C27" s="13"/>
      <c r="D27" s="13"/>
      <c r="E27" s="13"/>
      <c r="F27" s="13"/>
      <c r="G27" s="13"/>
      <c r="H27" s="13"/>
      <c r="I27">
        <f t="shared" si="1"/>
        <v>0</v>
      </c>
      <c r="J27" t="str">
        <f t="shared" si="0"/>
        <v/>
      </c>
      <c r="K27" s="13"/>
    </row>
    <row r="28" spans="1:11" x14ac:dyDescent="0.2">
      <c r="A28" s="4"/>
      <c r="B28" s="13"/>
      <c r="C28" s="13"/>
      <c r="D28" s="13"/>
      <c r="E28" s="13"/>
      <c r="F28" s="13"/>
      <c r="G28" s="13"/>
      <c r="H28" s="13"/>
      <c r="I28">
        <f t="shared" ref="I28:I39" si="2">SUM(E28:H28)</f>
        <v>0</v>
      </c>
      <c r="J28" t="str">
        <f t="shared" ref="J28:J39" si="3">IF(OR(I28=0,$D$8=""),"",I28*100/$D$8)</f>
        <v/>
      </c>
    </row>
    <row r="29" spans="1:11" x14ac:dyDescent="0.2">
      <c r="A29" s="4"/>
      <c r="B29" s="13"/>
      <c r="C29" s="13"/>
      <c r="D29" s="13"/>
      <c r="E29" s="13"/>
      <c r="F29" s="13"/>
      <c r="G29" s="13"/>
      <c r="H29" s="13"/>
      <c r="I29">
        <f t="shared" si="2"/>
        <v>0</v>
      </c>
      <c r="J29" t="str">
        <f t="shared" si="3"/>
        <v/>
      </c>
    </row>
    <row r="30" spans="1:11" x14ac:dyDescent="0.2">
      <c r="A30" s="4"/>
      <c r="B30" s="13"/>
      <c r="C30" s="13"/>
      <c r="D30" s="13"/>
      <c r="E30" s="13"/>
      <c r="F30" s="13"/>
      <c r="G30" s="13"/>
      <c r="H30" s="13"/>
      <c r="I30">
        <f t="shared" si="2"/>
        <v>0</v>
      </c>
      <c r="J30" t="str">
        <f t="shared" si="3"/>
        <v/>
      </c>
    </row>
    <row r="31" spans="1:11" x14ac:dyDescent="0.2">
      <c r="A31" s="4"/>
      <c r="B31" s="13"/>
      <c r="C31" s="13"/>
      <c r="D31" s="13"/>
      <c r="E31" s="13"/>
      <c r="F31" s="13"/>
      <c r="G31" s="13"/>
      <c r="H31" s="13"/>
      <c r="I31">
        <f t="shared" si="2"/>
        <v>0</v>
      </c>
      <c r="J31" t="str">
        <f t="shared" si="3"/>
        <v/>
      </c>
    </row>
    <row r="32" spans="1:11" x14ac:dyDescent="0.2">
      <c r="A32" s="4"/>
      <c r="B32" s="13"/>
      <c r="C32" s="13"/>
      <c r="D32" s="13"/>
      <c r="E32" s="13"/>
      <c r="F32" s="13"/>
      <c r="G32" s="13"/>
      <c r="H32" s="13"/>
      <c r="I32">
        <f t="shared" si="2"/>
        <v>0</v>
      </c>
      <c r="J32" t="str">
        <f t="shared" si="3"/>
        <v/>
      </c>
    </row>
    <row r="33" spans="1:10" x14ac:dyDescent="0.2">
      <c r="A33" s="4"/>
      <c r="B33" s="13"/>
      <c r="C33" s="13"/>
      <c r="D33" s="13"/>
      <c r="E33" s="13"/>
      <c r="F33" s="13"/>
      <c r="G33" s="13"/>
      <c r="H33" s="13"/>
      <c r="I33">
        <f t="shared" si="2"/>
        <v>0</v>
      </c>
      <c r="J33" t="str">
        <f t="shared" si="3"/>
        <v/>
      </c>
    </row>
    <row r="34" spans="1:10" x14ac:dyDescent="0.2">
      <c r="A34" s="4"/>
      <c r="B34" s="13"/>
      <c r="C34" s="13"/>
      <c r="D34" s="13"/>
      <c r="E34" s="13"/>
      <c r="F34" s="13"/>
      <c r="G34" s="13"/>
      <c r="H34" s="13"/>
      <c r="I34">
        <f t="shared" si="2"/>
        <v>0</v>
      </c>
      <c r="J34" t="str">
        <f t="shared" si="3"/>
        <v/>
      </c>
    </row>
    <row r="35" spans="1:10" x14ac:dyDescent="0.2">
      <c r="A35" s="4"/>
      <c r="B35" s="13"/>
      <c r="C35" s="13"/>
      <c r="D35" s="13"/>
      <c r="E35" s="13"/>
      <c r="F35" s="13"/>
      <c r="G35" s="13"/>
      <c r="H35" s="13"/>
      <c r="I35">
        <f t="shared" si="2"/>
        <v>0</v>
      </c>
      <c r="J35" t="str">
        <f t="shared" si="3"/>
        <v/>
      </c>
    </row>
    <row r="36" spans="1:10" x14ac:dyDescent="0.2">
      <c r="A36" s="4"/>
      <c r="B36" s="13"/>
      <c r="C36" s="13"/>
      <c r="D36" s="13"/>
      <c r="E36" s="13"/>
      <c r="F36" s="13"/>
      <c r="G36" s="13"/>
      <c r="H36" s="13"/>
      <c r="I36">
        <f t="shared" si="2"/>
        <v>0</v>
      </c>
      <c r="J36" t="str">
        <f t="shared" si="3"/>
        <v/>
      </c>
    </row>
    <row r="37" spans="1:10" x14ac:dyDescent="0.2">
      <c r="A37" s="4"/>
      <c r="B37" s="13"/>
      <c r="C37" s="13"/>
      <c r="D37" s="13"/>
      <c r="E37" s="13"/>
      <c r="F37" s="13"/>
      <c r="G37" s="13"/>
      <c r="H37" s="13"/>
      <c r="I37">
        <f t="shared" si="2"/>
        <v>0</v>
      </c>
      <c r="J37" t="str">
        <f t="shared" si="3"/>
        <v/>
      </c>
    </row>
    <row r="38" spans="1:10" x14ac:dyDescent="0.2">
      <c r="A38" s="4"/>
      <c r="B38" s="13"/>
      <c r="C38" s="13"/>
      <c r="D38" s="13"/>
      <c r="E38" s="13"/>
      <c r="F38" s="13"/>
      <c r="G38" s="13"/>
      <c r="H38" s="13"/>
      <c r="I38">
        <f t="shared" si="2"/>
        <v>0</v>
      </c>
      <c r="J38" t="str">
        <f t="shared" si="3"/>
        <v/>
      </c>
    </row>
    <row r="39" spans="1:10" x14ac:dyDescent="0.2">
      <c r="A39" s="4"/>
      <c r="B39" s="13"/>
      <c r="C39" s="13"/>
      <c r="D39" s="13"/>
      <c r="E39" s="13"/>
      <c r="F39" s="13"/>
      <c r="G39" s="13"/>
      <c r="H39" s="13"/>
      <c r="I39">
        <f t="shared" si="2"/>
        <v>0</v>
      </c>
      <c r="J39" t="str">
        <f t="shared" si="3"/>
        <v/>
      </c>
    </row>
    <row r="40" spans="1:10" x14ac:dyDescent="0.2">
      <c r="B40" s="13"/>
      <c r="C40" s="13"/>
      <c r="D40" s="13"/>
      <c r="E40" s="13"/>
      <c r="F40" s="13"/>
      <c r="G40" s="13"/>
      <c r="H40" s="13"/>
    </row>
    <row r="41" spans="1:10" x14ac:dyDescent="0.2">
      <c r="B41" s="4" t="s">
        <v>22</v>
      </c>
    </row>
  </sheetData>
  <sheetProtection selectLockedCells="1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J30"/>
  <sheetViews>
    <sheetView workbookViewId="0">
      <selection activeCell="A5" sqref="A5:XFD8"/>
    </sheetView>
  </sheetViews>
  <sheetFormatPr defaultRowHeight="12.75" x14ac:dyDescent="0.2"/>
  <cols>
    <col min="1" max="1" width="5" style="17" bestFit="1" customWidth="1"/>
    <col min="2" max="2" width="32.28515625" style="17" customWidth="1"/>
    <col min="3" max="3" width="28" style="17" bestFit="1" customWidth="1"/>
    <col min="4" max="4" width="18.5703125" style="17" bestFit="1" customWidth="1"/>
    <col min="5" max="8" width="10" style="17" bestFit="1" customWidth="1"/>
    <col min="9" max="9" width="10.5703125" style="17" bestFit="1" customWidth="1"/>
    <col min="10" max="10" width="7.5703125" style="17" bestFit="1" customWidth="1"/>
    <col min="11" max="16384" width="9.140625" style="17"/>
  </cols>
  <sheetData>
    <row r="2" spans="1:10" ht="24.75" x14ac:dyDescent="0.5">
      <c r="B2" s="18" t="s">
        <v>10</v>
      </c>
      <c r="C2" s="18"/>
      <c r="E2" s="17" t="s">
        <v>92</v>
      </c>
      <c r="F2" s="19" t="s">
        <v>94</v>
      </c>
      <c r="G2" s="19" t="s">
        <v>93</v>
      </c>
      <c r="H2" s="17" t="s">
        <v>91</v>
      </c>
      <c r="I2" s="19"/>
    </row>
    <row r="3" spans="1:10" ht="16.5" x14ac:dyDescent="0.35">
      <c r="A3" s="20" t="s">
        <v>12</v>
      </c>
      <c r="B3" s="21" t="s">
        <v>13</v>
      </c>
      <c r="C3" s="21" t="s">
        <v>14</v>
      </c>
      <c r="D3" s="21" t="s">
        <v>15</v>
      </c>
      <c r="E3" s="22" t="s">
        <v>16</v>
      </c>
      <c r="F3" s="23" t="s">
        <v>17</v>
      </c>
      <c r="G3" s="24" t="s">
        <v>18</v>
      </c>
      <c r="H3" s="25" t="s">
        <v>19</v>
      </c>
      <c r="I3" s="26" t="s">
        <v>20</v>
      </c>
      <c r="J3" s="27" t="s">
        <v>21</v>
      </c>
    </row>
    <row r="4" spans="1:10" x14ac:dyDescent="0.2">
      <c r="A4" s="28">
        <v>5</v>
      </c>
      <c r="B4" s="28" t="s">
        <v>34</v>
      </c>
      <c r="C4" s="28" t="s">
        <v>35</v>
      </c>
      <c r="D4" s="29" t="s">
        <v>36</v>
      </c>
      <c r="E4" s="30">
        <v>15</v>
      </c>
      <c r="F4" s="31">
        <v>17</v>
      </c>
      <c r="G4" s="31">
        <v>18</v>
      </c>
      <c r="H4" s="31">
        <v>20</v>
      </c>
      <c r="I4" s="17">
        <f>SUM(E4:H4)</f>
        <v>70</v>
      </c>
      <c r="J4" s="17">
        <f>IF(OR(I4=0,INIZIO!$D$9=""),"",I4*100/INIZIO!$D$9)</f>
        <v>87.5</v>
      </c>
    </row>
    <row r="5" spans="1:10" x14ac:dyDescent="0.2">
      <c r="A5" s="28">
        <v>1</v>
      </c>
      <c r="B5" s="29" t="s">
        <v>23</v>
      </c>
      <c r="C5" s="29" t="s">
        <v>24</v>
      </c>
      <c r="D5" s="29" t="s">
        <v>25</v>
      </c>
      <c r="E5" s="30">
        <v>20</v>
      </c>
      <c r="F5" s="31">
        <v>18</v>
      </c>
      <c r="G5" s="31">
        <v>18</v>
      </c>
      <c r="H5" s="31">
        <v>14</v>
      </c>
      <c r="I5" s="17">
        <f>SUM(E5:H5)</f>
        <v>70</v>
      </c>
      <c r="J5" s="17">
        <f>IF(OR(I5=0,INIZIO!$D$9=""),"",I5*100/INIZIO!$D$9)</f>
        <v>87.5</v>
      </c>
    </row>
    <row r="6" spans="1:10" x14ac:dyDescent="0.2">
      <c r="A6" s="28">
        <v>4</v>
      </c>
      <c r="B6" s="32" t="s">
        <v>31</v>
      </c>
      <c r="C6" s="32" t="s">
        <v>32</v>
      </c>
      <c r="D6" s="32" t="s">
        <v>33</v>
      </c>
      <c r="E6" s="30">
        <v>17</v>
      </c>
      <c r="F6" s="31">
        <v>15</v>
      </c>
      <c r="G6" s="31">
        <v>19</v>
      </c>
      <c r="H6" s="31">
        <v>15</v>
      </c>
      <c r="I6" s="17">
        <f>SUM(E6:H6)</f>
        <v>66</v>
      </c>
      <c r="J6" s="17">
        <f>IF(OR(I6=0,INIZIO!$D$9=""),"",I6*100/INIZIO!$D$9)</f>
        <v>82.5</v>
      </c>
    </row>
    <row r="7" spans="1:10" x14ac:dyDescent="0.2">
      <c r="A7" s="28">
        <v>3</v>
      </c>
      <c r="B7" s="29" t="s">
        <v>28</v>
      </c>
      <c r="C7" s="29" t="s">
        <v>29</v>
      </c>
      <c r="D7" s="29" t="s">
        <v>30</v>
      </c>
      <c r="E7" s="30">
        <v>16</v>
      </c>
      <c r="F7" s="36">
        <v>10</v>
      </c>
      <c r="G7" s="31">
        <v>16</v>
      </c>
      <c r="H7" s="31">
        <v>16</v>
      </c>
      <c r="I7" s="17">
        <f>SUM(E7:H7)</f>
        <v>58</v>
      </c>
      <c r="J7" s="17">
        <f>IF(OR(I7=0,INIZIO!$D$9=""),"",I7*100/INIZIO!$D$9)</f>
        <v>72.5</v>
      </c>
    </row>
    <row r="8" spans="1:10" x14ac:dyDescent="0.2">
      <c r="A8" s="28">
        <v>2</v>
      </c>
      <c r="B8" s="32" t="s">
        <v>26</v>
      </c>
      <c r="C8" s="32" t="s">
        <v>27</v>
      </c>
      <c r="D8" s="29" t="s">
        <v>25</v>
      </c>
      <c r="E8" s="30">
        <v>8</v>
      </c>
      <c r="F8" s="31">
        <v>15</v>
      </c>
      <c r="G8" s="31">
        <v>16</v>
      </c>
      <c r="H8" s="31">
        <v>16</v>
      </c>
      <c r="I8" s="17">
        <f>SUM(E8:H8)</f>
        <v>55</v>
      </c>
      <c r="J8" s="17">
        <f>IF(OR(I8=0,INIZIO!$D$9=""),"",I8*100/INIZIO!$D$9)</f>
        <v>68.75</v>
      </c>
    </row>
    <row r="10" spans="1:10" x14ac:dyDescent="0.2">
      <c r="A10" s="27"/>
      <c r="B10" s="31"/>
      <c r="C10" s="31"/>
      <c r="D10" s="31"/>
      <c r="E10" s="31"/>
      <c r="F10" s="31"/>
      <c r="G10" s="31"/>
      <c r="H10" s="31"/>
      <c r="J10" s="17" t="str">
        <f>IF(OR(I10=0,INIZIO!$D$9=""),"",I10*100/INIZIO!$D$9)</f>
        <v/>
      </c>
    </row>
    <row r="11" spans="1:10" x14ac:dyDescent="0.2">
      <c r="A11" s="27"/>
      <c r="B11" s="31"/>
      <c r="C11" s="31"/>
      <c r="D11" s="31"/>
      <c r="E11" s="31"/>
      <c r="F11" s="31"/>
      <c r="G11" s="31"/>
      <c r="H11" s="31"/>
      <c r="J11" s="17" t="str">
        <f>IF(OR(I11=0,INIZIO!$D$9=""),"",I11*100/INIZIO!$D$9)</f>
        <v/>
      </c>
    </row>
    <row r="12" spans="1:10" ht="15" x14ac:dyDescent="0.2">
      <c r="A12" s="28"/>
      <c r="B12" s="29"/>
      <c r="C12" s="33"/>
      <c r="D12" s="29"/>
      <c r="E12" s="31"/>
      <c r="F12" s="31"/>
      <c r="G12" s="31"/>
      <c r="H12" s="31"/>
      <c r="J12" s="17" t="str">
        <f>IF(OR(I12=0,INIZIO!$D$9=""),"",I12*100/INIZIO!$D$9)</f>
        <v/>
      </c>
    </row>
    <row r="13" spans="1:10" ht="15" x14ac:dyDescent="0.2">
      <c r="A13" s="28"/>
      <c r="B13" s="32"/>
      <c r="C13" s="33"/>
      <c r="D13" s="29"/>
      <c r="E13" s="31"/>
      <c r="F13" s="31"/>
      <c r="G13" s="31"/>
      <c r="H13" s="31"/>
      <c r="J13" s="17" t="str">
        <f>IF(OR(I13=0,INIZIO!$D$9=""),"",I13*100/INIZIO!$D$9)</f>
        <v/>
      </c>
    </row>
    <row r="14" spans="1:10" ht="15" x14ac:dyDescent="0.2">
      <c r="A14" s="28"/>
      <c r="B14" s="32"/>
      <c r="C14" s="33"/>
      <c r="D14" s="29"/>
      <c r="E14" s="31"/>
      <c r="F14" s="31"/>
      <c r="G14" s="31"/>
      <c r="H14" s="31"/>
      <c r="J14" s="17" t="str">
        <f>IF(OR(I14=0,INIZIO!$D$9=""),"",I14*100/INIZIO!$D$9)</f>
        <v/>
      </c>
    </row>
    <row r="15" spans="1:10" ht="15" x14ac:dyDescent="0.2">
      <c r="A15" s="28"/>
      <c r="B15" s="29"/>
      <c r="C15" s="33"/>
      <c r="D15" s="29"/>
      <c r="E15" s="31"/>
      <c r="F15" s="31"/>
      <c r="G15" s="31"/>
      <c r="H15" s="31"/>
      <c r="J15" s="17" t="str">
        <f>IF(OR(I15=0,INIZIO!$D$9=""),"",I15*100/INIZIO!$D$9)</f>
        <v/>
      </c>
    </row>
    <row r="16" spans="1:10" ht="15" x14ac:dyDescent="0.2">
      <c r="A16" s="28"/>
      <c r="B16" s="29"/>
      <c r="C16" s="33"/>
      <c r="D16" s="29"/>
      <c r="E16" s="31"/>
      <c r="F16" s="31"/>
      <c r="G16" s="31"/>
      <c r="H16" s="31"/>
      <c r="J16" s="17" t="str">
        <f>IF(OR(I16=0,INIZIO!$D$9=""),"",I16*100/INIZIO!$D$9)</f>
        <v/>
      </c>
    </row>
    <row r="17" spans="1:10" ht="15" x14ac:dyDescent="0.2">
      <c r="A17" s="28"/>
      <c r="B17" s="32"/>
      <c r="C17" s="33"/>
      <c r="D17" s="32"/>
      <c r="E17" s="31"/>
      <c r="F17" s="31"/>
      <c r="G17" s="31"/>
      <c r="H17" s="31"/>
    </row>
    <row r="18" spans="1:10" x14ac:dyDescent="0.2">
      <c r="A18" s="27"/>
      <c r="B18" s="31"/>
      <c r="C18" s="31"/>
      <c r="D18" s="31"/>
      <c r="E18" s="31"/>
      <c r="F18" s="31"/>
      <c r="G18" s="31"/>
      <c r="H18" s="31"/>
      <c r="J18" s="17" t="str">
        <f>IF(OR(I18=0,INIZIO!$D$9=""),"",I18*100/INIZIO!$D$9)</f>
        <v/>
      </c>
    </row>
    <row r="19" spans="1:10" x14ac:dyDescent="0.2">
      <c r="A19" s="27"/>
      <c r="B19" s="31"/>
      <c r="C19" s="31"/>
      <c r="D19" s="31"/>
      <c r="E19" s="31"/>
      <c r="F19" s="31"/>
      <c r="G19" s="31"/>
      <c r="H19" s="31"/>
      <c r="J19" s="17" t="str">
        <f>IF(OR(I19=0,INIZIO!$D$9=""),"",I19*100/INIZIO!$D$9)</f>
        <v/>
      </c>
    </row>
    <row r="20" spans="1:10" x14ac:dyDescent="0.2">
      <c r="A20" s="27"/>
      <c r="B20" s="31"/>
      <c r="C20" s="31"/>
      <c r="D20" s="31"/>
      <c r="E20" s="31"/>
      <c r="F20" s="31"/>
      <c r="G20" s="31"/>
      <c r="H20" s="31"/>
      <c r="J20" s="17" t="str">
        <f>IF(OR(I20=0,INIZIO!$D$9=""),"",I20*100/INIZIO!$D$9)</f>
        <v/>
      </c>
    </row>
    <row r="21" spans="1:10" x14ac:dyDescent="0.2">
      <c r="A21" s="27"/>
      <c r="B21" s="31"/>
      <c r="C21" s="31"/>
      <c r="D21" s="31"/>
      <c r="E21" s="31"/>
      <c r="F21" s="31"/>
      <c r="G21" s="31"/>
      <c r="H21" s="31"/>
      <c r="J21" s="17" t="str">
        <f>IF(OR(I21=0,INIZIO!$D$9=""),"",I21*100/INIZIO!$D$9)</f>
        <v/>
      </c>
    </row>
    <row r="22" spans="1:10" x14ac:dyDescent="0.2">
      <c r="A22" s="27"/>
      <c r="B22" s="31"/>
      <c r="C22" s="31"/>
      <c r="D22" s="31"/>
      <c r="E22" s="31"/>
      <c r="F22" s="31"/>
      <c r="G22" s="31"/>
      <c r="H22" s="31"/>
      <c r="J22" s="17" t="str">
        <f>IF(OR(I22=0,INIZIO!$D$9=""),"",I22*100/INIZIO!$D$9)</f>
        <v/>
      </c>
    </row>
    <row r="23" spans="1:10" x14ac:dyDescent="0.2">
      <c r="A23" s="27"/>
      <c r="B23" s="31"/>
      <c r="C23" s="31"/>
      <c r="D23" s="31"/>
      <c r="E23" s="31"/>
      <c r="F23" s="31"/>
      <c r="G23" s="31"/>
      <c r="H23" s="31"/>
      <c r="J23" s="17" t="str">
        <f>IF(OR(I23=0,INIZIO!$D$9=""),"",I23*100/INIZIO!$D$9)</f>
        <v/>
      </c>
    </row>
    <row r="24" spans="1:10" x14ac:dyDescent="0.2">
      <c r="A24" s="27"/>
      <c r="B24" s="31"/>
      <c r="C24" s="31"/>
      <c r="D24" s="31"/>
      <c r="E24" s="31"/>
      <c r="F24" s="31"/>
      <c r="G24" s="31"/>
      <c r="H24" s="31"/>
      <c r="J24" s="17" t="str">
        <f>IF(OR(I24=0,INIZIO!$D$9=""),"",I24*100/INIZIO!$D$9)</f>
        <v/>
      </c>
    </row>
    <row r="25" spans="1:10" x14ac:dyDescent="0.2">
      <c r="A25" s="27"/>
      <c r="B25" s="31"/>
      <c r="C25" s="31"/>
      <c r="D25" s="31"/>
      <c r="E25" s="31"/>
      <c r="F25" s="31"/>
      <c r="G25" s="31"/>
      <c r="H25" s="31"/>
      <c r="J25" s="17" t="str">
        <f>IF(OR(I25=0,INIZIO!$D$9=""),"",I25*100/INIZIO!$D$9)</f>
        <v/>
      </c>
    </row>
    <row r="26" spans="1:10" x14ac:dyDescent="0.2">
      <c r="A26" s="27"/>
      <c r="B26" s="31"/>
      <c r="C26" s="31"/>
      <c r="D26" s="31"/>
      <c r="E26" s="31"/>
      <c r="F26" s="31"/>
      <c r="G26" s="31"/>
      <c r="H26" s="31"/>
      <c r="J26" s="17" t="str">
        <f>IF(OR(I26=0,INIZIO!$D$9=""),"",I26*100/INIZIO!$D$9)</f>
        <v/>
      </c>
    </row>
    <row r="27" spans="1:10" x14ac:dyDescent="0.2">
      <c r="A27" s="27"/>
      <c r="B27" s="31"/>
      <c r="C27" s="31"/>
      <c r="D27" s="31"/>
      <c r="E27" s="31"/>
      <c r="F27" s="31"/>
      <c r="G27" s="31"/>
      <c r="H27" s="31"/>
      <c r="J27" s="17" t="str">
        <f>IF(OR(I27=0,INIZIO!$D$9=""),"",I27*100/INIZIO!$D$9)</f>
        <v/>
      </c>
    </row>
    <row r="28" spans="1:10" x14ac:dyDescent="0.2">
      <c r="A28" s="27"/>
      <c r="B28" s="31"/>
      <c r="C28" s="31"/>
      <c r="D28" s="31"/>
      <c r="E28" s="31"/>
      <c r="F28" s="31"/>
      <c r="G28" s="31"/>
      <c r="H28" s="31"/>
      <c r="J28" s="17" t="str">
        <f>IF(OR(I28=0,INIZIO!$D$9=""),"",I28*100/INIZIO!$D$9)</f>
        <v/>
      </c>
    </row>
    <row r="29" spans="1:10" x14ac:dyDescent="0.2">
      <c r="B29" s="31"/>
      <c r="C29" s="31"/>
      <c r="D29" s="31"/>
      <c r="E29" s="31"/>
      <c r="F29" s="31"/>
      <c r="G29" s="31"/>
      <c r="H29" s="31"/>
    </row>
    <row r="30" spans="1:10" x14ac:dyDescent="0.2">
      <c r="B30" s="27"/>
    </row>
  </sheetData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K29"/>
  <sheetViews>
    <sheetView topLeftCell="D1" workbookViewId="0">
      <selection activeCell="B4" sqref="B4:J4"/>
    </sheetView>
  </sheetViews>
  <sheetFormatPr defaultRowHeight="12.75" x14ac:dyDescent="0.2"/>
  <cols>
    <col min="1" max="1" width="4.42578125" style="17" customWidth="1"/>
    <col min="2" max="2" width="22.28515625" style="17" customWidth="1"/>
    <col min="3" max="3" width="41.7109375" style="17" bestFit="1" customWidth="1"/>
    <col min="4" max="4" width="18.5703125" style="17" bestFit="1" customWidth="1"/>
    <col min="5" max="8" width="10" style="17" bestFit="1" customWidth="1"/>
    <col min="9" max="9" width="10.5703125" style="17" bestFit="1" customWidth="1"/>
    <col min="10" max="10" width="7.5703125" style="17" bestFit="1" customWidth="1"/>
    <col min="11" max="16384" width="9.140625" style="17"/>
  </cols>
  <sheetData>
    <row r="2" spans="1:11" ht="24.75" x14ac:dyDescent="0.5">
      <c r="B2" s="18" t="s">
        <v>38</v>
      </c>
      <c r="C2" s="18"/>
      <c r="E2" s="19" t="s">
        <v>95</v>
      </c>
      <c r="F2" s="19" t="s">
        <v>94</v>
      </c>
      <c r="G2" s="19" t="s">
        <v>93</v>
      </c>
      <c r="H2" s="17" t="s">
        <v>91</v>
      </c>
      <c r="I2" s="19"/>
    </row>
    <row r="3" spans="1:11" ht="16.5" x14ac:dyDescent="0.35">
      <c r="A3" s="20" t="s">
        <v>12</v>
      </c>
      <c r="B3" s="21" t="s">
        <v>13</v>
      </c>
      <c r="C3" s="21" t="s">
        <v>14</v>
      </c>
      <c r="D3" s="21" t="s">
        <v>15</v>
      </c>
      <c r="E3" s="22" t="s">
        <v>16</v>
      </c>
      <c r="F3" s="23" t="s">
        <v>17</v>
      </c>
      <c r="G3" s="24" t="s">
        <v>18</v>
      </c>
      <c r="H3" s="25" t="s">
        <v>19</v>
      </c>
      <c r="I3" s="26" t="s">
        <v>20</v>
      </c>
      <c r="J3" s="27" t="s">
        <v>21</v>
      </c>
    </row>
    <row r="4" spans="1:11" ht="15" x14ac:dyDescent="0.2">
      <c r="A4" s="28">
        <v>10</v>
      </c>
      <c r="B4" s="32" t="s">
        <v>45</v>
      </c>
      <c r="C4" s="33" t="s">
        <v>46</v>
      </c>
      <c r="D4" s="32" t="s">
        <v>33</v>
      </c>
      <c r="E4" s="31">
        <v>15</v>
      </c>
      <c r="F4" s="31">
        <v>14</v>
      </c>
      <c r="G4" s="31">
        <v>19</v>
      </c>
      <c r="H4" s="31">
        <v>16</v>
      </c>
      <c r="I4" s="17">
        <f t="shared" ref="I4:I9" si="0">SUM(E4:H4)</f>
        <v>64</v>
      </c>
      <c r="J4" s="17">
        <f>IF(OR(I4=0,INIZIO!$D$9=""),"",I4*100/INIZIO!$D$9)</f>
        <v>80</v>
      </c>
      <c r="K4" s="31"/>
    </row>
    <row r="5" spans="1:11" ht="15" x14ac:dyDescent="0.2">
      <c r="A5" s="28">
        <v>7</v>
      </c>
      <c r="B5" s="29" t="s">
        <v>23</v>
      </c>
      <c r="C5" s="33" t="s">
        <v>41</v>
      </c>
      <c r="D5" s="29" t="s">
        <v>25</v>
      </c>
      <c r="E5" s="31">
        <v>17</v>
      </c>
      <c r="F5" s="31">
        <v>16</v>
      </c>
      <c r="G5" s="31">
        <v>18</v>
      </c>
      <c r="H5" s="31">
        <v>12</v>
      </c>
      <c r="I5" s="17">
        <f t="shared" si="0"/>
        <v>63</v>
      </c>
      <c r="J5" s="17">
        <f>IF(OR(I5=0,INIZIO!$D$9=""),"",I5*100/INIZIO!$D$9)</f>
        <v>78.75</v>
      </c>
      <c r="K5" s="31"/>
    </row>
    <row r="6" spans="1:11" ht="15" x14ac:dyDescent="0.2">
      <c r="A6" s="28">
        <v>9</v>
      </c>
      <c r="B6" s="29" t="s">
        <v>28</v>
      </c>
      <c r="C6" s="33" t="s">
        <v>44</v>
      </c>
      <c r="D6" s="29" t="s">
        <v>30</v>
      </c>
      <c r="E6" s="31">
        <v>8</v>
      </c>
      <c r="F6" s="31">
        <v>14</v>
      </c>
      <c r="G6" s="31">
        <v>17</v>
      </c>
      <c r="H6" s="31">
        <v>8</v>
      </c>
      <c r="I6" s="17">
        <f t="shared" si="0"/>
        <v>47</v>
      </c>
      <c r="J6" s="17">
        <f>IF(OR(I6=0,INIZIO!$D$9=""),"",I6*100/INIZIO!$D$9)</f>
        <v>58.75</v>
      </c>
      <c r="K6" s="31"/>
    </row>
    <row r="7" spans="1:11" ht="15" x14ac:dyDescent="0.2">
      <c r="A7" s="28">
        <v>8</v>
      </c>
      <c r="B7" s="32" t="s">
        <v>42</v>
      </c>
      <c r="C7" s="33" t="s">
        <v>43</v>
      </c>
      <c r="D7" s="29" t="s">
        <v>25</v>
      </c>
      <c r="E7" s="31">
        <v>14</v>
      </c>
      <c r="F7" s="31">
        <v>0</v>
      </c>
      <c r="G7" s="31">
        <v>10</v>
      </c>
      <c r="H7" s="31">
        <v>17</v>
      </c>
      <c r="I7" s="17">
        <f t="shared" si="0"/>
        <v>41</v>
      </c>
      <c r="J7" s="17">
        <f>IF(OR(I7=0,INIZIO!$D$9=""),"",I7*100/INIZIO!$D$9)</f>
        <v>51.25</v>
      </c>
      <c r="K7" s="31"/>
    </row>
    <row r="8" spans="1:11" x14ac:dyDescent="0.2">
      <c r="A8" s="28">
        <v>11</v>
      </c>
      <c r="B8" s="34" t="s">
        <v>47</v>
      </c>
      <c r="C8" s="32" t="s">
        <v>48</v>
      </c>
      <c r="D8" s="32" t="s">
        <v>33</v>
      </c>
      <c r="E8" s="31">
        <v>0</v>
      </c>
      <c r="F8" s="31">
        <v>20</v>
      </c>
      <c r="G8" s="31">
        <v>20</v>
      </c>
      <c r="H8" s="31">
        <v>0</v>
      </c>
      <c r="I8" s="17">
        <f t="shared" si="0"/>
        <v>40</v>
      </c>
      <c r="J8" s="17">
        <f>IF(OR(I8=0,INIZIO!$D$9=""),"",I8*100/INIZIO!$D$9)</f>
        <v>50</v>
      </c>
      <c r="K8" s="31"/>
    </row>
    <row r="9" spans="1:11" ht="15" x14ac:dyDescent="0.2">
      <c r="A9" s="28">
        <v>6</v>
      </c>
      <c r="B9" s="32" t="s">
        <v>39</v>
      </c>
      <c r="C9" s="33" t="s">
        <v>40</v>
      </c>
      <c r="D9" s="29" t="s">
        <v>25</v>
      </c>
      <c r="E9" s="31">
        <v>0</v>
      </c>
      <c r="F9" s="31">
        <v>18</v>
      </c>
      <c r="G9" s="31">
        <v>8</v>
      </c>
      <c r="H9" s="31">
        <v>13</v>
      </c>
      <c r="I9" s="17">
        <f t="shared" si="0"/>
        <v>39</v>
      </c>
      <c r="J9" s="17">
        <f>IF(OR(I9=0,INIZIO!$D$9=""),"",I9*100/INIZIO!$D$9)</f>
        <v>48.75</v>
      </c>
      <c r="K9" s="31"/>
    </row>
    <row r="10" spans="1:11" ht="15" x14ac:dyDescent="0.2">
      <c r="A10" s="28"/>
      <c r="B10" s="32"/>
      <c r="C10" s="33"/>
      <c r="D10" s="29"/>
      <c r="E10" s="31"/>
      <c r="F10" s="31"/>
      <c r="G10" s="31"/>
      <c r="H10" s="31"/>
      <c r="J10" s="17" t="str">
        <f>IF(OR(I10=0,INIZIO!$D$9=""),"",I10*100/INIZIO!$D$9)</f>
        <v/>
      </c>
      <c r="K10" s="31"/>
    </row>
    <row r="11" spans="1:11" ht="15" x14ac:dyDescent="0.2">
      <c r="A11" s="28"/>
      <c r="B11" s="29"/>
      <c r="C11" s="33"/>
      <c r="D11" s="29"/>
      <c r="E11" s="31"/>
      <c r="F11" s="31"/>
      <c r="G11" s="31"/>
      <c r="H11" s="31"/>
      <c r="J11" s="17" t="str">
        <f>IF(OR(I11=0,INIZIO!$D$9=""),"",I11*100/INIZIO!$D$9)</f>
        <v/>
      </c>
      <c r="K11" s="31"/>
    </row>
    <row r="12" spans="1:11" ht="15" x14ac:dyDescent="0.2">
      <c r="A12" s="28"/>
      <c r="B12" s="32"/>
      <c r="C12" s="33"/>
      <c r="D12" s="29"/>
      <c r="E12" s="31"/>
      <c r="F12" s="31"/>
      <c r="G12" s="31"/>
      <c r="H12" s="31"/>
      <c r="J12" s="17" t="str">
        <f>IF(OR(I12=0,INIZIO!$D$9=""),"",I12*100/INIZIO!$D$9)</f>
        <v/>
      </c>
      <c r="K12" s="31"/>
    </row>
    <row r="13" spans="1:11" ht="15" x14ac:dyDescent="0.2">
      <c r="A13" s="28"/>
      <c r="B13" s="32"/>
      <c r="C13" s="33"/>
      <c r="D13" s="29"/>
      <c r="E13" s="31"/>
      <c r="F13" s="31"/>
      <c r="G13" s="31"/>
      <c r="H13" s="31"/>
      <c r="J13" s="17" t="str">
        <f>IF(OR(I13=0,INIZIO!$D$9=""),"",I13*100/INIZIO!$D$9)</f>
        <v/>
      </c>
      <c r="K13" s="31"/>
    </row>
    <row r="14" spans="1:11" ht="15" x14ac:dyDescent="0.2">
      <c r="A14" s="28"/>
      <c r="B14" s="29"/>
      <c r="C14" s="33"/>
      <c r="D14" s="29"/>
      <c r="E14" s="31"/>
      <c r="F14" s="31"/>
      <c r="G14" s="31"/>
      <c r="H14" s="31"/>
      <c r="J14" s="17" t="str">
        <f>IF(OR(I14=0,INIZIO!$D$9=""),"",I14*100/INIZIO!$D$9)</f>
        <v/>
      </c>
      <c r="K14" s="31"/>
    </row>
    <row r="15" spans="1:11" ht="15" x14ac:dyDescent="0.2">
      <c r="A15" s="28"/>
      <c r="B15" s="29"/>
      <c r="C15" s="33"/>
      <c r="D15" s="29"/>
      <c r="E15" s="31"/>
      <c r="F15" s="31"/>
      <c r="G15" s="31"/>
      <c r="H15" s="31"/>
      <c r="J15" s="17" t="str">
        <f>IF(OR(I15=0,INIZIO!$D$9=""),"",I15*100/INIZIO!$D$9)</f>
        <v/>
      </c>
      <c r="K15" s="31"/>
    </row>
    <row r="16" spans="1:11" ht="15" x14ac:dyDescent="0.2">
      <c r="A16" s="28"/>
      <c r="B16" s="32"/>
      <c r="C16" s="33"/>
      <c r="D16" s="32"/>
      <c r="E16" s="31"/>
      <c r="F16" s="31"/>
      <c r="G16" s="31"/>
      <c r="H16" s="31"/>
    </row>
    <row r="17" spans="1:10" x14ac:dyDescent="0.2">
      <c r="A17" s="27"/>
      <c r="B17" s="31"/>
      <c r="C17" s="31"/>
      <c r="D17" s="31"/>
      <c r="E17" s="31"/>
      <c r="F17" s="31"/>
      <c r="G17" s="31"/>
      <c r="H17" s="31"/>
      <c r="J17" s="17" t="str">
        <f>IF(OR(I17=0,INIZIO!$D$9=""),"",I17*100/INIZIO!$D$9)</f>
        <v/>
      </c>
    </row>
    <row r="18" spans="1:10" x14ac:dyDescent="0.2">
      <c r="A18" s="27"/>
      <c r="B18" s="31"/>
      <c r="C18" s="31"/>
      <c r="D18" s="31"/>
      <c r="E18" s="31"/>
      <c r="F18" s="31"/>
      <c r="G18" s="31"/>
      <c r="H18" s="31"/>
      <c r="J18" s="17" t="str">
        <f>IF(OR(I18=0,INIZIO!$D$9=""),"",I18*100/INIZIO!$D$9)</f>
        <v/>
      </c>
    </row>
    <row r="19" spans="1:10" x14ac:dyDescent="0.2">
      <c r="A19" s="27"/>
      <c r="B19" s="31"/>
      <c r="C19" s="31"/>
      <c r="D19" s="31"/>
      <c r="E19" s="31"/>
      <c r="F19" s="31"/>
      <c r="G19" s="31"/>
      <c r="H19" s="31"/>
      <c r="J19" s="17" t="str">
        <f>IF(OR(I19=0,INIZIO!$D$9=""),"",I19*100/INIZIO!$D$9)</f>
        <v/>
      </c>
    </row>
    <row r="20" spans="1:10" x14ac:dyDescent="0.2">
      <c r="A20" s="27"/>
      <c r="B20" s="31"/>
      <c r="C20" s="31"/>
      <c r="D20" s="31"/>
      <c r="E20" s="31"/>
      <c r="F20" s="31"/>
      <c r="G20" s="31"/>
      <c r="H20" s="31"/>
      <c r="J20" s="17" t="str">
        <f>IF(OR(I20=0,INIZIO!$D$9=""),"",I20*100/INIZIO!$D$9)</f>
        <v/>
      </c>
    </row>
    <row r="21" spans="1:10" x14ac:dyDescent="0.2">
      <c r="A21" s="27"/>
      <c r="B21" s="31"/>
      <c r="C21" s="31"/>
      <c r="D21" s="31"/>
      <c r="E21" s="31"/>
      <c r="F21" s="31"/>
      <c r="G21" s="31"/>
      <c r="H21" s="31"/>
      <c r="J21" s="17" t="str">
        <f>IF(OR(I21=0,INIZIO!$D$9=""),"",I21*100/INIZIO!$D$9)</f>
        <v/>
      </c>
    </row>
    <row r="22" spans="1:10" x14ac:dyDescent="0.2">
      <c r="A22" s="27"/>
      <c r="B22" s="31"/>
      <c r="C22" s="31"/>
      <c r="D22" s="31"/>
      <c r="E22" s="31"/>
      <c r="F22" s="31"/>
      <c r="G22" s="31"/>
      <c r="H22" s="31"/>
      <c r="J22" s="17" t="str">
        <f>IF(OR(I22=0,INIZIO!$D$9=""),"",I22*100/INIZIO!$D$9)</f>
        <v/>
      </c>
    </row>
    <row r="23" spans="1:10" x14ac:dyDescent="0.2">
      <c r="A23" s="27"/>
      <c r="B23" s="31"/>
      <c r="C23" s="31"/>
      <c r="D23" s="31"/>
      <c r="E23" s="31"/>
      <c r="F23" s="31"/>
      <c r="G23" s="31"/>
      <c r="H23" s="31"/>
      <c r="J23" s="17" t="str">
        <f>IF(OR(I23=0,INIZIO!$D$9=""),"",I23*100/INIZIO!$D$9)</f>
        <v/>
      </c>
    </row>
    <row r="24" spans="1:10" x14ac:dyDescent="0.2">
      <c r="A24" s="27"/>
      <c r="B24" s="31"/>
      <c r="C24" s="31"/>
      <c r="D24" s="31"/>
      <c r="E24" s="31"/>
      <c r="F24" s="31"/>
      <c r="G24" s="31"/>
      <c r="H24" s="31"/>
      <c r="J24" s="17" t="str">
        <f>IF(OR(I24=0,INIZIO!$D$9=""),"",I24*100/INIZIO!$D$9)</f>
        <v/>
      </c>
    </row>
    <row r="25" spans="1:10" x14ac:dyDescent="0.2">
      <c r="A25" s="27"/>
      <c r="B25" s="31"/>
      <c r="C25" s="31"/>
      <c r="D25" s="31"/>
      <c r="E25" s="31"/>
      <c r="F25" s="31"/>
      <c r="G25" s="31"/>
      <c r="H25" s="31"/>
      <c r="J25" s="17" t="str">
        <f>IF(OR(I25=0,INIZIO!$D$9=""),"",I25*100/INIZIO!$D$9)</f>
        <v/>
      </c>
    </row>
    <row r="26" spans="1:10" x14ac:dyDescent="0.2">
      <c r="A26" s="27"/>
      <c r="B26" s="31"/>
      <c r="C26" s="31"/>
      <c r="D26" s="31"/>
      <c r="E26" s="31"/>
      <c r="F26" s="31"/>
      <c r="G26" s="31"/>
      <c r="H26" s="31"/>
      <c r="J26" s="17" t="str">
        <f>IF(OR(I26=0,INIZIO!$D$9=""),"",I26*100/INIZIO!$D$9)</f>
        <v/>
      </c>
    </row>
    <row r="27" spans="1:10" x14ac:dyDescent="0.2">
      <c r="A27" s="27"/>
      <c r="B27" s="31"/>
      <c r="C27" s="31"/>
      <c r="D27" s="31"/>
      <c r="E27" s="31"/>
      <c r="F27" s="31"/>
      <c r="G27" s="31"/>
      <c r="H27" s="31"/>
      <c r="J27" s="17" t="str">
        <f>IF(OR(I27=0,INIZIO!$D$9=""),"",I27*100/INIZIO!$D$9)</f>
        <v/>
      </c>
    </row>
    <row r="28" spans="1:10" x14ac:dyDescent="0.2">
      <c r="B28" s="31"/>
      <c r="C28" s="31"/>
      <c r="D28" s="31"/>
      <c r="E28" s="31"/>
      <c r="F28" s="31"/>
      <c r="G28" s="31"/>
      <c r="H28" s="31"/>
    </row>
    <row r="29" spans="1:10" x14ac:dyDescent="0.2">
      <c r="B29" s="27"/>
    </row>
  </sheetData>
  <autoFilter ref="A3:K3">
    <sortState ref="A4:K15">
      <sortCondition descending="1" ref="I3"/>
    </sortState>
  </autoFilter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2:J9"/>
  <sheetViews>
    <sheetView topLeftCell="C1" workbookViewId="0">
      <selection activeCell="B4" sqref="B4:J4"/>
    </sheetView>
  </sheetViews>
  <sheetFormatPr defaultRowHeight="12.75" x14ac:dyDescent="0.2"/>
  <cols>
    <col min="1" max="1" width="5" style="17" bestFit="1" customWidth="1"/>
    <col min="2" max="2" width="30.7109375" style="17" customWidth="1"/>
    <col min="3" max="3" width="27.42578125" style="17" bestFit="1" customWidth="1"/>
    <col min="4" max="4" width="16.5703125" style="17" bestFit="1" customWidth="1"/>
    <col min="5" max="8" width="10" style="17" bestFit="1" customWidth="1"/>
    <col min="9" max="9" width="10.5703125" style="17" bestFit="1" customWidth="1"/>
    <col min="10" max="10" width="7.5703125" style="17" bestFit="1" customWidth="1"/>
    <col min="11" max="16384" width="9.140625" style="17"/>
  </cols>
  <sheetData>
    <row r="2" spans="1:10" ht="24.75" x14ac:dyDescent="0.5">
      <c r="B2" s="18" t="s">
        <v>49</v>
      </c>
      <c r="C2" s="18"/>
      <c r="E2" s="19" t="s">
        <v>95</v>
      </c>
      <c r="F2" s="19" t="s">
        <v>94</v>
      </c>
      <c r="G2" s="19" t="s">
        <v>93</v>
      </c>
      <c r="H2" s="17" t="s">
        <v>91</v>
      </c>
      <c r="I2" s="19"/>
    </row>
    <row r="3" spans="1:10" ht="16.5" x14ac:dyDescent="0.35">
      <c r="A3" s="27" t="s">
        <v>12</v>
      </c>
      <c r="B3" s="35" t="s">
        <v>13</v>
      </c>
      <c r="C3" s="35" t="s">
        <v>14</v>
      </c>
      <c r="D3" s="35" t="s">
        <v>15</v>
      </c>
      <c r="E3" s="22" t="s">
        <v>16</v>
      </c>
      <c r="F3" s="23" t="s">
        <v>17</v>
      </c>
      <c r="G3" s="24" t="s">
        <v>18</v>
      </c>
      <c r="H3" s="25" t="s">
        <v>19</v>
      </c>
      <c r="I3" s="26" t="s">
        <v>20</v>
      </c>
      <c r="J3" s="27" t="s">
        <v>21</v>
      </c>
    </row>
    <row r="4" spans="1:10" ht="15" x14ac:dyDescent="0.2">
      <c r="A4" s="28">
        <v>15</v>
      </c>
      <c r="B4" s="32" t="s">
        <v>56</v>
      </c>
      <c r="C4" s="33" t="s">
        <v>57</v>
      </c>
      <c r="D4" s="29" t="s">
        <v>25</v>
      </c>
      <c r="E4" s="31">
        <v>16</v>
      </c>
      <c r="F4" s="31">
        <v>20</v>
      </c>
      <c r="G4" s="31">
        <v>16</v>
      </c>
      <c r="H4" s="31">
        <v>14</v>
      </c>
      <c r="I4" s="17">
        <f>SUM(E4:H4)</f>
        <v>66</v>
      </c>
      <c r="J4" s="17">
        <f>IF(OR(I4=0,INIZIO!$D$10=""),"",I4*100/INIZIO!$D$10)</f>
        <v>82.5</v>
      </c>
    </row>
    <row r="5" spans="1:10" ht="15" x14ac:dyDescent="0.2">
      <c r="A5" s="28">
        <v>13</v>
      </c>
      <c r="B5" s="29" t="s">
        <v>52</v>
      </c>
      <c r="C5" s="33" t="s">
        <v>53</v>
      </c>
      <c r="D5" s="29" t="s">
        <v>25</v>
      </c>
      <c r="E5" s="31">
        <v>14</v>
      </c>
      <c r="F5" s="31">
        <v>16</v>
      </c>
      <c r="G5" s="31">
        <v>15</v>
      </c>
      <c r="H5" s="31">
        <v>17</v>
      </c>
      <c r="I5" s="17">
        <f>SUM(E5:H5)</f>
        <v>62</v>
      </c>
      <c r="J5" s="17">
        <f>IF(OR(I5=0,INIZIO!$D$10=""),"",I5*100/INIZIO!$D$10)</f>
        <v>77.5</v>
      </c>
    </row>
    <row r="6" spans="1:10" x14ac:dyDescent="0.2">
      <c r="A6" s="28">
        <v>16</v>
      </c>
      <c r="B6" s="29" t="s">
        <v>58</v>
      </c>
      <c r="C6" s="32" t="s">
        <v>59</v>
      </c>
      <c r="D6" s="29" t="s">
        <v>60</v>
      </c>
      <c r="E6" s="31">
        <v>14</v>
      </c>
      <c r="F6" s="31">
        <v>8</v>
      </c>
      <c r="G6" s="31">
        <v>18</v>
      </c>
      <c r="H6" s="31">
        <v>17</v>
      </c>
      <c r="I6" s="17">
        <f>SUM(E6:H6)</f>
        <v>57</v>
      </c>
      <c r="J6" s="17">
        <f>IF(OR(I6=0,INIZIO!$D$10=""),"",I6*100/INIZIO!$D$10)</f>
        <v>71.25</v>
      </c>
    </row>
    <row r="7" spans="1:10" ht="15" x14ac:dyDescent="0.2">
      <c r="A7" s="28">
        <v>12</v>
      </c>
      <c r="B7" s="32" t="s">
        <v>50</v>
      </c>
      <c r="C7" s="33" t="s">
        <v>51</v>
      </c>
      <c r="D7" s="29" t="s">
        <v>25</v>
      </c>
      <c r="E7" s="31">
        <v>17</v>
      </c>
      <c r="F7" s="31">
        <v>15</v>
      </c>
      <c r="G7" s="31">
        <v>18</v>
      </c>
      <c r="H7" s="31">
        <v>0</v>
      </c>
      <c r="I7" s="17">
        <f>SUM(E7:H7)</f>
        <v>50</v>
      </c>
      <c r="J7" s="17">
        <f>IF(OR(I7=0,INIZIO!$D$10=""),"",I7*100/INIZIO!$D$10)</f>
        <v>62.5</v>
      </c>
    </row>
    <row r="8" spans="1:10" ht="15" x14ac:dyDescent="0.2">
      <c r="A8" s="28">
        <v>14</v>
      </c>
      <c r="B8" s="32" t="s">
        <v>54</v>
      </c>
      <c r="C8" s="33" t="s">
        <v>55</v>
      </c>
      <c r="D8" s="29" t="s">
        <v>25</v>
      </c>
      <c r="E8" s="31">
        <v>16</v>
      </c>
      <c r="F8" s="31">
        <v>14</v>
      </c>
      <c r="G8" s="31">
        <v>20</v>
      </c>
      <c r="H8" s="31">
        <v>0</v>
      </c>
      <c r="I8" s="17">
        <f>SUM(E8:H8)</f>
        <v>50</v>
      </c>
      <c r="J8" s="17">
        <f>IF(OR(I8=0,INIZIO!$D$10=""),"",I8*100/INIZIO!$D$10)</f>
        <v>62.5</v>
      </c>
    </row>
    <row r="9" spans="1:10" x14ac:dyDescent="0.2">
      <c r="B9" s="27"/>
    </row>
  </sheetData>
  <sheetProtection selectLockedCells="1"/>
  <autoFilter ref="A3:J3">
    <sortState ref="A4:J9">
      <sortCondition descending="1" ref="I3"/>
    </sortState>
  </autoFilter>
  <phoneticPr fontId="4" type="noConversion"/>
  <pageMargins left="0.25" right="0.25" top="0.75" bottom="0.75" header="0.3" footer="0.3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2:K20"/>
  <sheetViews>
    <sheetView tabSelected="1" workbookViewId="0">
      <selection activeCell="L11" sqref="L11"/>
    </sheetView>
  </sheetViews>
  <sheetFormatPr defaultRowHeight="12.75" x14ac:dyDescent="0.2"/>
  <cols>
    <col min="1" max="1" width="3" style="17" bestFit="1" customWidth="1"/>
    <col min="2" max="2" width="23.42578125" style="17" customWidth="1"/>
    <col min="3" max="3" width="28.28515625" style="17" customWidth="1"/>
    <col min="4" max="4" width="16.5703125" style="17" bestFit="1" customWidth="1"/>
    <col min="5" max="5" width="9.7109375" style="17" bestFit="1" customWidth="1"/>
    <col min="6" max="7" width="7.7109375" style="17" bestFit="1" customWidth="1"/>
    <col min="8" max="8" width="8.5703125" style="17" bestFit="1" customWidth="1"/>
    <col min="9" max="9" width="8.28515625" style="17" bestFit="1" customWidth="1"/>
    <col min="10" max="10" width="6" style="17" bestFit="1" customWidth="1"/>
    <col min="11" max="16384" width="9.140625" style="17"/>
  </cols>
  <sheetData>
    <row r="2" spans="1:11" ht="24.75" x14ac:dyDescent="0.5">
      <c r="B2" s="18" t="s">
        <v>61</v>
      </c>
      <c r="C2" s="18"/>
      <c r="E2" s="19" t="s">
        <v>95</v>
      </c>
      <c r="F2" s="19" t="s">
        <v>94</v>
      </c>
      <c r="G2" s="19" t="s">
        <v>93</v>
      </c>
      <c r="H2" s="17" t="s">
        <v>91</v>
      </c>
      <c r="I2" s="19"/>
    </row>
    <row r="3" spans="1:11" ht="16.5" x14ac:dyDescent="0.35">
      <c r="A3" s="20" t="s">
        <v>12</v>
      </c>
      <c r="B3" s="21" t="s">
        <v>13</v>
      </c>
      <c r="C3" s="21" t="s">
        <v>14</v>
      </c>
      <c r="D3" s="21" t="s">
        <v>15</v>
      </c>
      <c r="E3" s="22" t="s">
        <v>16</v>
      </c>
      <c r="F3" s="23" t="s">
        <v>17</v>
      </c>
      <c r="G3" s="24" t="s">
        <v>18</v>
      </c>
      <c r="H3" s="25" t="s">
        <v>19</v>
      </c>
      <c r="I3" s="26" t="s">
        <v>20</v>
      </c>
      <c r="J3" s="27" t="s">
        <v>21</v>
      </c>
    </row>
    <row r="4" spans="1:11" x14ac:dyDescent="0.2">
      <c r="A4" s="28">
        <v>21</v>
      </c>
      <c r="B4" s="32" t="s">
        <v>69</v>
      </c>
      <c r="C4" s="32" t="s">
        <v>70</v>
      </c>
      <c r="D4" s="29" t="s">
        <v>25</v>
      </c>
      <c r="E4" s="31">
        <v>14</v>
      </c>
      <c r="F4" s="31">
        <v>17</v>
      </c>
      <c r="G4" s="31">
        <v>19</v>
      </c>
      <c r="H4" s="31">
        <v>19</v>
      </c>
      <c r="I4" s="17">
        <f t="shared" ref="I4:I16" si="0">SUM(E4:H4)</f>
        <v>69</v>
      </c>
      <c r="J4" s="17">
        <f>IF(OR(I4=0,INIZIO!$D$11=""),"",I4*100/INIZIO!$D$11)</f>
        <v>86.25</v>
      </c>
      <c r="K4" s="31"/>
    </row>
    <row r="5" spans="1:11" x14ac:dyDescent="0.2">
      <c r="A5" s="28">
        <v>26</v>
      </c>
      <c r="B5" s="32" t="s">
        <v>47</v>
      </c>
      <c r="C5" s="32" t="s">
        <v>77</v>
      </c>
      <c r="D5" s="32" t="s">
        <v>33</v>
      </c>
      <c r="E5" s="31">
        <v>16</v>
      </c>
      <c r="F5" s="31">
        <v>20</v>
      </c>
      <c r="G5" s="31">
        <v>13</v>
      </c>
      <c r="H5" s="31">
        <v>18</v>
      </c>
      <c r="I5" s="17">
        <f t="shared" si="0"/>
        <v>67</v>
      </c>
      <c r="J5" s="17">
        <f>IF(OR(I5=0,INIZIO!$D$11=""),"",I5*100/INIZIO!$D$11)</f>
        <v>83.75</v>
      </c>
      <c r="K5" s="31"/>
    </row>
    <row r="6" spans="1:11" x14ac:dyDescent="0.2">
      <c r="A6" s="28">
        <v>18</v>
      </c>
      <c r="B6" s="32" t="s">
        <v>45</v>
      </c>
      <c r="C6" s="32" t="s">
        <v>64</v>
      </c>
      <c r="D6" s="32" t="s">
        <v>33</v>
      </c>
      <c r="E6" s="31">
        <v>17</v>
      </c>
      <c r="F6" s="31">
        <v>14</v>
      </c>
      <c r="G6" s="31">
        <v>17</v>
      </c>
      <c r="H6" s="31">
        <v>17</v>
      </c>
      <c r="I6" s="17">
        <f t="shared" si="0"/>
        <v>65</v>
      </c>
      <c r="J6" s="17">
        <f>IF(OR(I6=0,INIZIO!$D$11=""),"",I6*100/INIZIO!$D$11)</f>
        <v>81.25</v>
      </c>
      <c r="K6" s="31"/>
    </row>
    <row r="7" spans="1:11" x14ac:dyDescent="0.2">
      <c r="A7" s="28">
        <v>19</v>
      </c>
      <c r="B7" s="32" t="s">
        <v>65</v>
      </c>
      <c r="C7" s="32" t="s">
        <v>66</v>
      </c>
      <c r="D7" s="32" t="s">
        <v>33</v>
      </c>
      <c r="E7" s="31">
        <v>14</v>
      </c>
      <c r="F7" s="31">
        <v>14</v>
      </c>
      <c r="G7" s="31">
        <v>18</v>
      </c>
      <c r="H7" s="31">
        <v>19</v>
      </c>
      <c r="I7" s="17">
        <f t="shared" si="0"/>
        <v>65</v>
      </c>
      <c r="J7" s="17">
        <f>IF(OR(I7=0,INIZIO!$D$11=""),"",I7*100/INIZIO!$D$11)</f>
        <v>81.25</v>
      </c>
      <c r="K7" s="31"/>
    </row>
    <row r="8" spans="1:11" x14ac:dyDescent="0.2">
      <c r="A8" s="28">
        <v>24</v>
      </c>
      <c r="B8" s="32" t="s">
        <v>74</v>
      </c>
      <c r="C8" s="32" t="s">
        <v>75</v>
      </c>
      <c r="D8" s="29" t="s">
        <v>25</v>
      </c>
      <c r="E8" s="31">
        <v>14</v>
      </c>
      <c r="F8" s="31">
        <v>14</v>
      </c>
      <c r="G8" s="31">
        <v>17</v>
      </c>
      <c r="H8" s="31">
        <v>20</v>
      </c>
      <c r="I8" s="17">
        <f t="shared" si="0"/>
        <v>65</v>
      </c>
      <c r="J8" s="17">
        <f>IF(OR(I8=0,INIZIO!$D$11=""),"",I8*100/INIZIO!$D$11)</f>
        <v>81.25</v>
      </c>
      <c r="K8" s="31"/>
    </row>
    <row r="9" spans="1:11" x14ac:dyDescent="0.2">
      <c r="A9" s="28">
        <v>28</v>
      </c>
      <c r="B9" s="32" t="s">
        <v>80</v>
      </c>
      <c r="C9" s="32" t="s">
        <v>81</v>
      </c>
      <c r="D9" s="32" t="s">
        <v>82</v>
      </c>
      <c r="E9" s="31">
        <v>12</v>
      </c>
      <c r="F9" s="31">
        <v>16</v>
      </c>
      <c r="G9" s="31">
        <v>15</v>
      </c>
      <c r="H9" s="31">
        <v>18</v>
      </c>
      <c r="I9" s="17">
        <f t="shared" si="0"/>
        <v>61</v>
      </c>
      <c r="J9" s="17">
        <f>IF(OR(I9=0,INIZIO!$D$11=""),"",I9*100/INIZIO!$D$11)</f>
        <v>76.25</v>
      </c>
      <c r="K9" s="31"/>
    </row>
    <row r="10" spans="1:11" x14ac:dyDescent="0.2">
      <c r="A10" s="28">
        <v>29</v>
      </c>
      <c r="B10" s="32" t="s">
        <v>83</v>
      </c>
      <c r="C10" s="32" t="s">
        <v>84</v>
      </c>
      <c r="D10" s="32" t="s">
        <v>33</v>
      </c>
      <c r="E10" s="31">
        <v>16</v>
      </c>
      <c r="F10" s="31">
        <v>12</v>
      </c>
      <c r="G10" s="31">
        <v>14</v>
      </c>
      <c r="H10" s="31">
        <v>18</v>
      </c>
      <c r="I10" s="17">
        <f t="shared" si="0"/>
        <v>60</v>
      </c>
      <c r="J10" s="17">
        <f>IF(OR(I10=0,INIZIO!$D$11=""),"",I10*100/INIZIO!$D$11)</f>
        <v>75</v>
      </c>
      <c r="K10" s="31"/>
    </row>
    <row r="11" spans="1:11" x14ac:dyDescent="0.2">
      <c r="A11" s="28">
        <v>31</v>
      </c>
      <c r="B11" s="29" t="s">
        <v>86</v>
      </c>
      <c r="C11" s="32" t="s">
        <v>87</v>
      </c>
      <c r="D11" s="32" t="s">
        <v>33</v>
      </c>
      <c r="E11" s="31">
        <v>14</v>
      </c>
      <c r="F11" s="31">
        <v>17</v>
      </c>
      <c r="G11" s="31">
        <v>15</v>
      </c>
      <c r="H11" s="31">
        <v>12</v>
      </c>
      <c r="I11" s="17">
        <f t="shared" si="0"/>
        <v>58</v>
      </c>
      <c r="J11" s="17">
        <f>IF(OR(I11=0,INIZIO!$D$11=""),"",I11*100/INIZIO!$D$11)</f>
        <v>72.5</v>
      </c>
    </row>
    <row r="12" spans="1:11" x14ac:dyDescent="0.2">
      <c r="A12" s="28">
        <v>23</v>
      </c>
      <c r="B12" s="29" t="s">
        <v>72</v>
      </c>
      <c r="C12" s="29" t="s">
        <v>73</v>
      </c>
      <c r="D12" s="32" t="s">
        <v>60</v>
      </c>
      <c r="E12" s="31">
        <v>13</v>
      </c>
      <c r="F12" s="31">
        <v>14</v>
      </c>
      <c r="G12" s="31">
        <v>14</v>
      </c>
      <c r="H12" s="31">
        <v>16</v>
      </c>
      <c r="I12" s="17">
        <f t="shared" si="0"/>
        <v>57</v>
      </c>
      <c r="J12" s="17">
        <f>IF(OR(I12=0,INIZIO!$D$11=""),"",I12*100/INIZIO!$D$11)</f>
        <v>71.25</v>
      </c>
      <c r="K12" s="31"/>
    </row>
    <row r="13" spans="1:11" x14ac:dyDescent="0.2">
      <c r="A13" s="28">
        <v>27</v>
      </c>
      <c r="B13" s="32" t="s">
        <v>78</v>
      </c>
      <c r="C13" s="32" t="s">
        <v>79</v>
      </c>
      <c r="D13" s="32" t="s">
        <v>60</v>
      </c>
      <c r="E13" s="31">
        <v>14</v>
      </c>
      <c r="F13" s="31">
        <v>8</v>
      </c>
      <c r="G13" s="31">
        <v>16</v>
      </c>
      <c r="H13" s="31">
        <v>16</v>
      </c>
      <c r="I13" s="17">
        <f t="shared" si="0"/>
        <v>54</v>
      </c>
      <c r="J13" s="17">
        <f>IF(OR(I13=0,INIZIO!$D$11=""),"",I13*100/INIZIO!$D$11)</f>
        <v>67.5</v>
      </c>
      <c r="K13" s="31"/>
    </row>
    <row r="14" spans="1:11" x14ac:dyDescent="0.2">
      <c r="A14" s="28">
        <v>32</v>
      </c>
      <c r="B14" s="29" t="s">
        <v>86</v>
      </c>
      <c r="C14" s="29" t="s">
        <v>88</v>
      </c>
      <c r="D14" s="32" t="s">
        <v>33</v>
      </c>
      <c r="E14" s="31">
        <v>17</v>
      </c>
      <c r="F14" s="31">
        <v>10</v>
      </c>
      <c r="G14" s="31">
        <v>12</v>
      </c>
      <c r="H14" s="31">
        <v>15</v>
      </c>
      <c r="I14" s="17">
        <f t="shared" si="0"/>
        <v>54</v>
      </c>
      <c r="J14" s="17">
        <f>IF(OR(I14=0,INIZIO!$D$11=""),"",I14*100/INIZIO!$D$11)</f>
        <v>67.5</v>
      </c>
    </row>
    <row r="15" spans="1:11" x14ac:dyDescent="0.2">
      <c r="A15" s="28">
        <v>20</v>
      </c>
      <c r="B15" s="32" t="s">
        <v>67</v>
      </c>
      <c r="C15" s="32" t="s">
        <v>68</v>
      </c>
      <c r="D15" s="29" t="s">
        <v>25</v>
      </c>
      <c r="E15" s="31">
        <v>14</v>
      </c>
      <c r="F15" s="31">
        <v>0</v>
      </c>
      <c r="G15" s="31">
        <v>16</v>
      </c>
      <c r="H15" s="31">
        <v>15</v>
      </c>
      <c r="I15" s="17">
        <f t="shared" si="0"/>
        <v>45</v>
      </c>
      <c r="J15" s="17">
        <f>IF(OR(I15=0,INIZIO!$D$11=""),"",I15*100/INIZIO!$D$11)</f>
        <v>56.25</v>
      </c>
      <c r="K15" s="31"/>
    </row>
    <row r="16" spans="1:11" x14ac:dyDescent="0.2">
      <c r="A16" s="28">
        <v>25</v>
      </c>
      <c r="B16" s="32" t="s">
        <v>26</v>
      </c>
      <c r="C16" s="32" t="s">
        <v>76</v>
      </c>
      <c r="D16" s="29" t="s">
        <v>25</v>
      </c>
      <c r="E16" s="31">
        <v>14</v>
      </c>
      <c r="F16" s="31">
        <v>0</v>
      </c>
      <c r="G16" s="31">
        <v>17</v>
      </c>
      <c r="H16" s="31">
        <v>11</v>
      </c>
      <c r="I16" s="17">
        <f t="shared" si="0"/>
        <v>42</v>
      </c>
      <c r="J16" s="17">
        <f>IF(OR(I16=0,INIZIO!$D$11=""),"",I16*100/INIZIO!$D$11)</f>
        <v>52.5</v>
      </c>
      <c r="K16" s="31"/>
    </row>
    <row r="17" spans="1:11" x14ac:dyDescent="0.2">
      <c r="A17" s="28">
        <v>17</v>
      </c>
      <c r="B17" s="32" t="s">
        <v>62</v>
      </c>
      <c r="C17" s="32" t="s">
        <v>63</v>
      </c>
      <c r="D17" s="32" t="s">
        <v>33</v>
      </c>
      <c r="E17" s="36" t="s">
        <v>96</v>
      </c>
      <c r="F17" s="36" t="s">
        <v>96</v>
      </c>
      <c r="G17" s="36" t="s">
        <v>96</v>
      </c>
      <c r="H17" s="36" t="s">
        <v>96</v>
      </c>
      <c r="I17" s="36" t="s">
        <v>96</v>
      </c>
      <c r="J17" s="36" t="s">
        <v>96</v>
      </c>
      <c r="K17" s="31"/>
    </row>
    <row r="18" spans="1:11" x14ac:dyDescent="0.2">
      <c r="A18" s="28">
        <v>22</v>
      </c>
      <c r="B18" s="32" t="s">
        <v>69</v>
      </c>
      <c r="C18" s="32" t="s">
        <v>71</v>
      </c>
      <c r="D18" s="29" t="s">
        <v>25</v>
      </c>
      <c r="E18" s="36" t="s">
        <v>96</v>
      </c>
      <c r="F18" s="36" t="s">
        <v>96</v>
      </c>
      <c r="G18" s="36" t="s">
        <v>96</v>
      </c>
      <c r="H18" s="36" t="s">
        <v>96</v>
      </c>
      <c r="I18" s="36" t="s">
        <v>96</v>
      </c>
      <c r="J18" s="36" t="s">
        <v>96</v>
      </c>
      <c r="K18" s="31"/>
    </row>
    <row r="19" spans="1:11" x14ac:dyDescent="0.2">
      <c r="A19" s="28">
        <v>30</v>
      </c>
      <c r="B19" s="32" t="s">
        <v>31</v>
      </c>
      <c r="C19" s="32" t="s">
        <v>85</v>
      </c>
      <c r="D19" s="32" t="s">
        <v>33</v>
      </c>
      <c r="E19" s="36" t="s">
        <v>96</v>
      </c>
      <c r="F19" s="36" t="s">
        <v>96</v>
      </c>
      <c r="G19" s="36" t="s">
        <v>96</v>
      </c>
      <c r="H19" s="36" t="s">
        <v>96</v>
      </c>
      <c r="I19" s="36" t="s">
        <v>96</v>
      </c>
      <c r="J19" s="36" t="s">
        <v>96</v>
      </c>
    </row>
    <row r="20" spans="1:11" x14ac:dyDescent="0.2">
      <c r="B20" s="27"/>
    </row>
  </sheetData>
  <sheetProtection selectLockedCells="1"/>
  <phoneticPr fontId="4" type="noConversion"/>
  <pageMargins left="0.25" right="0.25" top="0.75" bottom="0.75" header="0.3" footer="0.3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J30"/>
  <sheetViews>
    <sheetView workbookViewId="0">
      <selection activeCell="I28" sqref="I28"/>
    </sheetView>
  </sheetViews>
  <sheetFormatPr defaultRowHeight="12.75" x14ac:dyDescent="0.2"/>
  <cols>
    <col min="2" max="2" width="43.42578125" customWidth="1"/>
    <col min="3" max="3" width="11" customWidth="1"/>
    <col min="4" max="4" width="18.42578125" customWidth="1"/>
  </cols>
  <sheetData>
    <row r="2" spans="1:10" ht="24.75" x14ac:dyDescent="0.5">
      <c r="B2" s="3" t="s">
        <v>89</v>
      </c>
      <c r="C2" s="3"/>
      <c r="I2" s="11" t="s">
        <v>11</v>
      </c>
    </row>
    <row r="3" spans="1:10" ht="16.5" x14ac:dyDescent="0.35">
      <c r="A3" s="9" t="s">
        <v>12</v>
      </c>
      <c r="B3" s="2" t="s">
        <v>90</v>
      </c>
      <c r="C3" s="2" t="s">
        <v>15</v>
      </c>
      <c r="D3" s="2" t="s">
        <v>13</v>
      </c>
      <c r="E3" s="5" t="s">
        <v>16</v>
      </c>
      <c r="F3" s="6" t="s">
        <v>17</v>
      </c>
      <c r="G3" s="7" t="s">
        <v>18</v>
      </c>
      <c r="H3" s="8" t="s">
        <v>19</v>
      </c>
      <c r="I3" s="10" t="s">
        <v>20</v>
      </c>
      <c r="J3" s="9" t="s">
        <v>21</v>
      </c>
    </row>
    <row r="4" spans="1:10" x14ac:dyDescent="0.2">
      <c r="A4" s="4">
        <v>1</v>
      </c>
      <c r="B4" s="13"/>
      <c r="C4" s="13"/>
      <c r="D4" s="13"/>
      <c r="E4" s="13"/>
      <c r="F4" s="13"/>
      <c r="G4" s="13"/>
      <c r="H4" s="13"/>
      <c r="I4">
        <f>SUM(E4:H4)</f>
        <v>0</v>
      </c>
      <c r="J4" t="str">
        <f>IF(OR(I4=0,INIZIO!$D$11=""),"",I4*100/INIZIO!$D$11)</f>
        <v/>
      </c>
    </row>
    <row r="5" spans="1:10" x14ac:dyDescent="0.2">
      <c r="A5" s="4">
        <v>2</v>
      </c>
      <c r="B5" s="13"/>
      <c r="C5" s="13"/>
      <c r="D5" s="13"/>
      <c r="E5" s="13"/>
      <c r="F5" s="13"/>
      <c r="G5" s="13"/>
      <c r="H5" s="13"/>
      <c r="I5">
        <f t="shared" ref="I5:I28" si="0">SUM(E5:H5)</f>
        <v>0</v>
      </c>
      <c r="J5" t="str">
        <f>IF(OR(I5=0,INIZIO!$D$11=""),"",I5*100/INIZIO!$D$11)</f>
        <v/>
      </c>
    </row>
    <row r="6" spans="1:10" x14ac:dyDescent="0.2">
      <c r="A6" s="4">
        <v>3</v>
      </c>
      <c r="B6" s="13"/>
      <c r="C6" s="13"/>
      <c r="D6" s="13"/>
      <c r="E6" s="13"/>
      <c r="F6" s="13"/>
      <c r="G6" s="13"/>
      <c r="H6" s="13"/>
      <c r="I6">
        <f t="shared" si="0"/>
        <v>0</v>
      </c>
      <c r="J6" t="str">
        <f>IF(OR(I6=0,INIZIO!$D$11=""),"",I6*100/INIZIO!$D$11)</f>
        <v/>
      </c>
    </row>
    <row r="7" spans="1:10" x14ac:dyDescent="0.2">
      <c r="A7" s="4">
        <v>4</v>
      </c>
      <c r="B7" s="13"/>
      <c r="C7" s="13"/>
      <c r="D7" s="13"/>
      <c r="E7" s="13"/>
      <c r="F7" s="13"/>
      <c r="G7" s="13"/>
      <c r="H7" s="13"/>
      <c r="I7">
        <f t="shared" si="0"/>
        <v>0</v>
      </c>
      <c r="J7" t="str">
        <f>IF(OR(I7=0,INIZIO!$D$11=""),"",I7*100/INIZIO!$D$11)</f>
        <v/>
      </c>
    </row>
    <row r="8" spans="1:10" x14ac:dyDescent="0.2">
      <c r="A8" s="4">
        <v>5</v>
      </c>
      <c r="B8" s="13"/>
      <c r="C8" s="13"/>
      <c r="D8" s="13"/>
      <c r="E8" s="13"/>
      <c r="F8" s="13"/>
      <c r="G8" s="13"/>
      <c r="H8" s="13"/>
      <c r="I8">
        <f t="shared" si="0"/>
        <v>0</v>
      </c>
      <c r="J8" t="str">
        <f>IF(OR(I8=0,INIZIO!$D$11=""),"",I8*100/INIZIO!$D$11)</f>
        <v/>
      </c>
    </row>
    <row r="9" spans="1:10" x14ac:dyDescent="0.2">
      <c r="A9" s="4">
        <v>6</v>
      </c>
      <c r="B9" s="13"/>
      <c r="C9" s="13"/>
      <c r="D9" s="13"/>
      <c r="E9" s="13"/>
      <c r="F9" s="13"/>
      <c r="G9" s="13"/>
      <c r="H9" s="13"/>
      <c r="I9">
        <f t="shared" si="0"/>
        <v>0</v>
      </c>
      <c r="J9" t="str">
        <f>IF(OR(I9=0,INIZIO!$D$11=""),"",I9*100/INIZIO!$D$11)</f>
        <v/>
      </c>
    </row>
    <row r="10" spans="1:10" x14ac:dyDescent="0.2">
      <c r="A10" s="4">
        <v>7</v>
      </c>
      <c r="B10" s="13"/>
      <c r="C10" s="13"/>
      <c r="D10" s="13"/>
      <c r="E10" s="13"/>
      <c r="F10" s="13"/>
      <c r="G10" s="13"/>
      <c r="H10" s="13"/>
      <c r="I10">
        <f t="shared" si="0"/>
        <v>0</v>
      </c>
      <c r="J10" t="str">
        <f>IF(OR(I10=0,INIZIO!$D$11=""),"",I10*100/INIZIO!$D$11)</f>
        <v/>
      </c>
    </row>
    <row r="11" spans="1:10" x14ac:dyDescent="0.2">
      <c r="A11" s="4">
        <v>8</v>
      </c>
      <c r="B11" s="13"/>
      <c r="C11" s="13"/>
      <c r="D11" s="13"/>
      <c r="E11" s="13"/>
      <c r="F11" s="13"/>
      <c r="G11" s="13"/>
      <c r="H11" s="13"/>
      <c r="I11">
        <f t="shared" si="0"/>
        <v>0</v>
      </c>
      <c r="J11" t="str">
        <f>IF(OR(I11=0,INIZIO!$D$11=""),"",I11*100/INIZIO!$D$11)</f>
        <v/>
      </c>
    </row>
    <row r="12" spans="1:10" x14ac:dyDescent="0.2">
      <c r="A12" s="4">
        <v>9</v>
      </c>
      <c r="B12" s="13"/>
      <c r="C12" s="13"/>
      <c r="D12" s="13"/>
      <c r="E12" s="13"/>
      <c r="F12" s="13"/>
      <c r="G12" s="13"/>
      <c r="H12" s="13"/>
      <c r="I12">
        <f t="shared" si="0"/>
        <v>0</v>
      </c>
      <c r="J12" t="str">
        <f>IF(OR(I12=0,INIZIO!$D$11=""),"",I12*100/INIZIO!$D$11)</f>
        <v/>
      </c>
    </row>
    <row r="13" spans="1:10" x14ac:dyDescent="0.2">
      <c r="A13" s="4">
        <v>10</v>
      </c>
      <c r="B13" s="13"/>
      <c r="C13" s="13"/>
      <c r="D13" s="13"/>
      <c r="E13" s="13"/>
      <c r="F13" s="13"/>
      <c r="G13" s="13"/>
      <c r="H13" s="13"/>
      <c r="I13">
        <f t="shared" si="0"/>
        <v>0</v>
      </c>
      <c r="J13" t="str">
        <f>IF(OR(I13=0,INIZIO!$D$11=""),"",I13*100/INIZIO!$D$11)</f>
        <v/>
      </c>
    </row>
    <row r="14" spans="1:10" x14ac:dyDescent="0.2">
      <c r="A14" s="4">
        <v>11</v>
      </c>
      <c r="B14" s="13"/>
      <c r="C14" s="13"/>
      <c r="D14" s="13"/>
      <c r="E14" s="13"/>
      <c r="F14" s="13"/>
      <c r="G14" s="13"/>
      <c r="H14" s="13"/>
      <c r="I14">
        <f t="shared" si="0"/>
        <v>0</v>
      </c>
      <c r="J14" t="str">
        <f>IF(OR(I14=0,INIZIO!$D$11=""),"",I14*100/INIZIO!$D$11)</f>
        <v/>
      </c>
    </row>
    <row r="15" spans="1:10" x14ac:dyDescent="0.2">
      <c r="A15" s="4">
        <v>12</v>
      </c>
      <c r="B15" s="13"/>
      <c r="C15" s="13"/>
      <c r="D15" s="13"/>
      <c r="E15" s="13"/>
      <c r="F15" s="13"/>
      <c r="G15" s="13"/>
      <c r="H15" s="13"/>
      <c r="I15">
        <f t="shared" si="0"/>
        <v>0</v>
      </c>
      <c r="J15" t="str">
        <f>IF(OR(I15=0,INIZIO!$D$11=""),"",I15*100/INIZIO!$D$11)</f>
        <v/>
      </c>
    </row>
    <row r="16" spans="1:10" x14ac:dyDescent="0.2">
      <c r="A16" s="4">
        <v>13</v>
      </c>
      <c r="B16" s="13"/>
      <c r="C16" s="13"/>
      <c r="D16" s="13"/>
      <c r="E16" s="13"/>
      <c r="F16" s="13"/>
      <c r="G16" s="13"/>
      <c r="H16" s="13"/>
      <c r="I16">
        <f t="shared" si="0"/>
        <v>0</v>
      </c>
      <c r="J16" t="str">
        <f>IF(OR(I16=0,INIZIO!$D$11=""),"",I16*100/INIZIO!$D$11)</f>
        <v/>
      </c>
    </row>
    <row r="17" spans="1:10" x14ac:dyDescent="0.2">
      <c r="A17" s="4">
        <v>14</v>
      </c>
      <c r="B17" s="13"/>
      <c r="C17" s="13"/>
      <c r="D17" s="13"/>
      <c r="E17" s="13"/>
      <c r="F17" s="13"/>
      <c r="G17" s="13"/>
      <c r="H17" s="13"/>
      <c r="I17">
        <f t="shared" si="0"/>
        <v>0</v>
      </c>
      <c r="J17" t="str">
        <f>IF(OR(I17=0,INIZIO!$D$11=""),"",I17*100/INIZIO!$D$11)</f>
        <v/>
      </c>
    </row>
    <row r="18" spans="1:10" x14ac:dyDescent="0.2">
      <c r="A18" s="4">
        <v>15</v>
      </c>
      <c r="B18" s="13"/>
      <c r="C18" s="13"/>
      <c r="D18" s="13"/>
      <c r="E18" s="13"/>
      <c r="F18" s="13"/>
      <c r="G18" s="13"/>
      <c r="H18" s="13"/>
      <c r="I18">
        <f t="shared" si="0"/>
        <v>0</v>
      </c>
      <c r="J18" t="str">
        <f>IF(OR(I18=0,INIZIO!$D$11=""),"",I18*100/INIZIO!$D$11)</f>
        <v/>
      </c>
    </row>
    <row r="19" spans="1:10" x14ac:dyDescent="0.2">
      <c r="A19" s="4">
        <v>16</v>
      </c>
      <c r="B19" s="13"/>
      <c r="C19" s="13"/>
      <c r="D19" s="13"/>
      <c r="E19" s="13"/>
      <c r="F19" s="13"/>
      <c r="G19" s="13"/>
      <c r="H19" s="13"/>
      <c r="I19">
        <f t="shared" si="0"/>
        <v>0</v>
      </c>
      <c r="J19" t="str">
        <f>IF(OR(I19=0,INIZIO!$D$11=""),"",I19*100/INIZIO!$D$11)</f>
        <v/>
      </c>
    </row>
    <row r="20" spans="1:10" x14ac:dyDescent="0.2">
      <c r="A20" s="4">
        <v>17</v>
      </c>
      <c r="B20" s="13"/>
      <c r="C20" s="13"/>
      <c r="D20" s="13"/>
      <c r="E20" s="13"/>
      <c r="F20" s="13"/>
      <c r="G20" s="13"/>
      <c r="H20" s="13"/>
      <c r="I20">
        <f t="shared" si="0"/>
        <v>0</v>
      </c>
      <c r="J20" t="str">
        <f>IF(OR(I20=0,INIZIO!$D$11=""),"",I20*100/INIZIO!$D$11)</f>
        <v/>
      </c>
    </row>
    <row r="21" spans="1:10" x14ac:dyDescent="0.2">
      <c r="A21" s="4">
        <v>18</v>
      </c>
      <c r="B21" s="13"/>
      <c r="C21" s="13"/>
      <c r="D21" s="13"/>
      <c r="E21" s="13"/>
      <c r="F21" s="13"/>
      <c r="G21" s="13"/>
      <c r="H21" s="13"/>
      <c r="I21">
        <f t="shared" si="0"/>
        <v>0</v>
      </c>
      <c r="J21" t="str">
        <f>IF(OR(I21=0,INIZIO!$D$11=""),"",I21*100/INIZIO!$D$11)</f>
        <v/>
      </c>
    </row>
    <row r="22" spans="1:10" x14ac:dyDescent="0.2">
      <c r="A22" s="4">
        <v>19</v>
      </c>
      <c r="B22" s="13"/>
      <c r="C22" s="13"/>
      <c r="D22" s="13"/>
      <c r="E22" s="13"/>
      <c r="F22" s="13"/>
      <c r="G22" s="13"/>
      <c r="H22" s="13"/>
      <c r="I22">
        <f t="shared" si="0"/>
        <v>0</v>
      </c>
      <c r="J22" t="str">
        <f>IF(OR(I22=0,INIZIO!$D$11=""),"",I22*100/INIZIO!$D$11)</f>
        <v/>
      </c>
    </row>
    <row r="23" spans="1:10" x14ac:dyDescent="0.2">
      <c r="A23" s="4">
        <v>20</v>
      </c>
      <c r="B23" s="13"/>
      <c r="C23" s="13"/>
      <c r="D23" s="13"/>
      <c r="E23" s="13"/>
      <c r="F23" s="13"/>
      <c r="G23" s="13"/>
      <c r="H23" s="13"/>
      <c r="I23">
        <f t="shared" si="0"/>
        <v>0</v>
      </c>
      <c r="J23" t="str">
        <f>IF(OR(I23=0,INIZIO!$D$11=""),"",I23*100/INIZIO!$D$11)</f>
        <v/>
      </c>
    </row>
    <row r="24" spans="1:10" x14ac:dyDescent="0.2">
      <c r="A24" s="4">
        <v>21</v>
      </c>
      <c r="B24" s="13"/>
      <c r="C24" s="13"/>
      <c r="D24" s="13"/>
      <c r="E24" s="13"/>
      <c r="F24" s="13"/>
      <c r="G24" s="13"/>
      <c r="H24" s="13"/>
      <c r="I24">
        <f t="shared" si="0"/>
        <v>0</v>
      </c>
      <c r="J24" t="str">
        <f>IF(OR(I24=0,INIZIO!$D$11=""),"",I24*100/INIZIO!$D$11)</f>
        <v/>
      </c>
    </row>
    <row r="25" spans="1:10" x14ac:dyDescent="0.2">
      <c r="A25" s="4">
        <v>22</v>
      </c>
      <c r="B25" s="13"/>
      <c r="C25" s="13"/>
      <c r="D25" s="13"/>
      <c r="E25" s="13"/>
      <c r="F25" s="13"/>
      <c r="G25" s="13"/>
      <c r="H25" s="13"/>
      <c r="I25">
        <f t="shared" si="0"/>
        <v>0</v>
      </c>
      <c r="J25" t="str">
        <f>IF(OR(I25=0,INIZIO!$D$11=""),"",I25*100/INIZIO!$D$11)</f>
        <v/>
      </c>
    </row>
    <row r="26" spans="1:10" x14ac:dyDescent="0.2">
      <c r="A26" s="4">
        <v>23</v>
      </c>
      <c r="B26" s="13"/>
      <c r="C26" s="13"/>
      <c r="D26" s="13"/>
      <c r="E26" s="13"/>
      <c r="F26" s="13"/>
      <c r="G26" s="13"/>
      <c r="H26" s="13"/>
      <c r="I26">
        <f t="shared" si="0"/>
        <v>0</v>
      </c>
      <c r="J26" t="str">
        <f>IF(OR(I26=0,INIZIO!$D$11=""),"",I26*100/INIZIO!$D$11)</f>
        <v/>
      </c>
    </row>
    <row r="27" spans="1:10" x14ac:dyDescent="0.2">
      <c r="A27" s="4">
        <v>24</v>
      </c>
      <c r="B27" s="13"/>
      <c r="C27" s="13"/>
      <c r="D27" s="13"/>
      <c r="E27" s="13"/>
      <c r="F27" s="13"/>
      <c r="G27" s="13"/>
      <c r="H27" s="13"/>
      <c r="I27">
        <f t="shared" si="0"/>
        <v>0</v>
      </c>
      <c r="J27" t="str">
        <f>IF(OR(I27=0,INIZIO!$D$11=""),"",I27*100/INIZIO!$D$11)</f>
        <v/>
      </c>
    </row>
    <row r="28" spans="1:10" x14ac:dyDescent="0.2">
      <c r="A28" s="4">
        <v>25</v>
      </c>
      <c r="B28" s="13"/>
      <c r="C28" s="13"/>
      <c r="D28" s="13"/>
      <c r="E28" s="13"/>
      <c r="F28" s="13"/>
      <c r="G28" s="13"/>
      <c r="H28" s="13"/>
      <c r="I28">
        <f t="shared" si="0"/>
        <v>0</v>
      </c>
      <c r="J28" t="str">
        <f>IF(OR(I28=0,INIZIO!$D$11=""),"",I28*100/INIZIO!$D$11)</f>
        <v/>
      </c>
    </row>
    <row r="29" spans="1:10" x14ac:dyDescent="0.2">
      <c r="B29" s="13"/>
      <c r="C29" s="13"/>
      <c r="D29" s="13"/>
      <c r="E29" s="13"/>
      <c r="F29" s="13"/>
      <c r="G29" s="13"/>
      <c r="H29" s="13"/>
    </row>
    <row r="30" spans="1:10" x14ac:dyDescent="0.2">
      <c r="B30" s="4" t="s">
        <v>37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INIZIO</vt:lpstr>
      <vt:lpstr>DEBUTTANTI</vt:lpstr>
      <vt:lpstr>BEGINNERS</vt:lpstr>
      <vt:lpstr>NOVICE</vt:lpstr>
      <vt:lpstr>OPEN</vt:lpstr>
      <vt:lpstr>VETERANI</vt:lpstr>
    </vt:vector>
  </TitlesOfParts>
  <Manager/>
  <Company>pluto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pippo</dc:creator>
  <cp:keywords/>
  <dc:description/>
  <cp:lastModifiedBy>salvatore zappavigna</cp:lastModifiedBy>
  <cp:revision/>
  <cp:lastPrinted>2017-04-02T13:36:55Z</cp:lastPrinted>
  <dcterms:created xsi:type="dcterms:W3CDTF">2014-03-04T12:48:52Z</dcterms:created>
  <dcterms:modified xsi:type="dcterms:W3CDTF">2017-04-04T19:07:51Z</dcterms:modified>
  <cp:category/>
  <cp:contentStatus/>
</cp:coreProperties>
</file>